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hidden" name="NVScriptsProperties" sheetId="3" r:id="rId6"/>
    <sheet state="hidden" name="DO NOT DELETE - AutoCrat Job Se" sheetId="4"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3">
      <text>
        <t xml:space="preserve">Responder updated this value.</t>
      </text>
    </comment>
    <comment authorId="0" ref="A32">
      <text>
        <t xml:space="preserve">Responder updated this value.</t>
      </text>
    </comment>
    <comment authorId="0" ref="B55">
      <text>
        <t xml:space="preserve">Responder updated this value.</t>
      </text>
    </comment>
  </commentList>
</comments>
</file>

<file path=xl/sharedStrings.xml><?xml version="1.0" encoding="utf-8"?>
<sst xmlns="http://schemas.openxmlformats.org/spreadsheetml/2006/main" count="1339" uniqueCount="1328">
  <si>
    <t>Name</t>
  </si>
  <si>
    <t>Email</t>
  </si>
  <si>
    <t>Merged Doc ID - RACT 2020 Certificates</t>
  </si>
  <si>
    <t>Merged Doc URL - RACT 2020 Certificates</t>
  </si>
  <si>
    <t>Link to merged Doc - RACT 2020 Certificates</t>
  </si>
  <si>
    <t>Document Merge Status - RACT 2020 Certificates</t>
  </si>
  <si>
    <t>Jatin Ameta</t>
  </si>
  <si>
    <t>jatin.ameta1369@gmail.com</t>
  </si>
  <si>
    <t>1sFRZN2S9KOibvVZWGYEMx4H0BU_q81XP</t>
  </si>
  <si>
    <t>https://drive.google.com/file/d/1sFRZN2S9KOibvVZWGYEMx4H0BU_q81XP/view?usp=drivesdk</t>
  </si>
  <si>
    <t>Document successfully created; Document successfully merged; PDF created; Emails Sent: [To: jatin.ameta1369@gmail.com; Reply To: digitalmedia@technonjr.org]; Manually run by digitalmedia@technonjr.org; Timestamp: Dec 13 2020 6:00 AM</t>
  </si>
  <si>
    <t>Aashish patel</t>
  </si>
  <si>
    <t>aashishpatel838686@gmail.com</t>
  </si>
  <si>
    <t>1MKMguGtQMOgRUqp43nGvxPSD4xhseLqO</t>
  </si>
  <si>
    <t>https://drive.google.com/file/d/1MKMguGtQMOgRUqp43nGvxPSD4xhseLqO/view?usp=drivesdk</t>
  </si>
  <si>
    <t>Document successfully created; Document successfully merged; PDF created; Emails Sent: [To: aashishpatel838686@gmail.com; Reply To: digitalmedia@technonjr.org]; Manually run by digitalmedia@technonjr.org; Timestamp: Dec 13 2020 6:00 AM</t>
  </si>
  <si>
    <t>Aayush Dadhich</t>
  </si>
  <si>
    <t>18etccs001@technonjr.org</t>
  </si>
  <si>
    <t>1pBlE0qdc-jE1_EAFtluv_qEgn4Gh3FvE</t>
  </si>
  <si>
    <t>https://drive.google.com/file/d/1pBlE0qdc-jE1_EAFtluv_qEgn4Gh3FvE/view?usp=drivesdk</t>
  </si>
  <si>
    <t>Document successfully created; Document successfully merged; PDF created; Emails Sent: [To: 18etccs001@technonjr.org; Reply To: digitalmedia@technonjr.org]; Manually run by digitalmedia@technonjr.org; Timestamp: Dec 13 2020 6:00 AM</t>
  </si>
  <si>
    <t>Abha Rathore</t>
  </si>
  <si>
    <t>19etccs001@technonjr.org</t>
  </si>
  <si>
    <t>1LB4Cva-axj2af8O7TQ7bmccBenx-i6pO</t>
  </si>
  <si>
    <t>https://drive.google.com/file/d/1LB4Cva-axj2af8O7TQ7bmccBenx-i6pO/view?usp=drivesdk</t>
  </si>
  <si>
    <t>Document successfully created; Document successfully merged; PDF created; Emails Sent: [To: 19etccs001@technonjr.org; Reply To: digitalmedia@technonjr.org]; Manually run by digitalmedia@technonjr.org; Timestamp: Dec 13 2020 6:00 AM</t>
  </si>
  <si>
    <t>Abhishek Pancholi</t>
  </si>
  <si>
    <t>abhishekpancholi22@gmail.com</t>
  </si>
  <si>
    <t>1Ue0khzfFbwRTlfiiO1OBi6U0NoouPxTL</t>
  </si>
  <si>
    <t>https://drive.google.com/file/d/1Ue0khzfFbwRTlfiiO1OBi6U0NoouPxTL/view?usp=drivesdk</t>
  </si>
  <si>
    <t>Document successfully created; Document successfully merged; PDF created; Emails Sent: [To: abhishekpancholi22@gmail.com; Reply To: digitalmedia@technonjr.org]; Manually run by digitalmedia@technonjr.org; Timestamp: Dec 13 2020 6:00 AM</t>
  </si>
  <si>
    <t>Aditi Jain</t>
  </si>
  <si>
    <t>aditijain8901@gmail.com</t>
  </si>
  <si>
    <t>1hr1Z7HCYYKiawXbT6CQeO_Rs6Oo7d7cN</t>
  </si>
  <si>
    <t>https://drive.google.com/file/d/1hr1Z7HCYYKiawXbT6CQeO_Rs6Oo7d7cN/view?usp=drivesdk</t>
  </si>
  <si>
    <t>Document successfully created; Document successfully merged; PDF created; Emails Sent: [To: aditijain8901@gmail.com; Reply To: digitalmedia@technonjr.org]; Manually run by digitalmedia@technonjr.org; Timestamp: Dec 13 2020 6:01 AM</t>
  </si>
  <si>
    <t>Aditya Sharma</t>
  </si>
  <si>
    <t>adityasharma7737pw@gmail.com</t>
  </si>
  <si>
    <t>1IY_s5js68JDlmJ1uTJH6Tq2eCRotJ95v</t>
  </si>
  <si>
    <t>https://drive.google.com/file/d/1IY_s5js68JDlmJ1uTJH6Tq2eCRotJ95v/view?usp=drivesdk</t>
  </si>
  <si>
    <t>Document successfully created; Document successfully merged; PDF created; Emails Sent: [To: adityasharma7737pw@gmail.com; Reply To: digitalmedia@technonjr.org]; Manually run by digitalmedia@technonjr.org; Timestamp: Dec 13 2020 6:01 AM</t>
  </si>
  <si>
    <t>ajay pal singh chundawat</t>
  </si>
  <si>
    <t>ajaypalsinghchundawat76@gmail.com</t>
  </si>
  <si>
    <t>1LZ856Je2gZ6HNgzsy1Kl2C7vKji45ygK</t>
  </si>
  <si>
    <t>https://drive.google.com/file/d/1LZ856Je2gZ6HNgzsy1Kl2C7vKji45ygK/view?usp=drivesdk</t>
  </si>
  <si>
    <t>Document successfully created; Document successfully merged; PDF created; Emails Sent: [To: ajaypalsinghchundawat76@gmail.com; Reply To: digitalmedia@technonjr.org]; Manually run by digitalmedia@technonjr.org; Timestamp: Dec 13 2020 6:01 AM</t>
  </si>
  <si>
    <t>Akhilesh Joshi</t>
  </si>
  <si>
    <t>18etccs005@technonjr.org</t>
  </si>
  <si>
    <t>10iZMdigpENGt5NIerm3jbkczJYWqKJP7</t>
  </si>
  <si>
    <t>https://drive.google.com/file/d/10iZMdigpENGt5NIerm3jbkczJYWqKJP7/view?usp=drivesdk</t>
  </si>
  <si>
    <t>Document successfully created; Document successfully merged; PDF created; Emails Sent: [To: 18etccs005@technonjr.org; Reply To: digitalmedia@technonjr.org]; Manually run by digitalmedia@technonjr.org; Timestamp: Dec 13 2020 6:01 AM</t>
  </si>
  <si>
    <t>Aksh Mehta</t>
  </si>
  <si>
    <t>akshmehta576@gmail.com</t>
  </si>
  <si>
    <t>1DEhhEtJ8UUSSq3vpr80oGty5hlFeE5m-</t>
  </si>
  <si>
    <t>https://drive.google.com/file/d/1DEhhEtJ8UUSSq3vpr80oGty5hlFeE5m-/view?usp=drivesdk</t>
  </si>
  <si>
    <t>Document successfully created; Document successfully merged; PDF created; Emails Sent: [To: akshmehta576@gmail.com; Reply To: digitalmedia@technonjr.org]; Manually run by digitalmedia@technonjr.org; Timestamp: Dec 13 2020 6:01 AM</t>
  </si>
  <si>
    <t>Akshat Audichya</t>
  </si>
  <si>
    <t>audichya9876@gmail.com</t>
  </si>
  <si>
    <t>1d4WjhLXPZ2AgXFIJNAuviS9UtqZffSpb</t>
  </si>
  <si>
    <t>https://drive.google.com/file/d/1d4WjhLXPZ2AgXFIJNAuviS9UtqZffSpb/view?usp=drivesdk</t>
  </si>
  <si>
    <t>Document successfully created; Document successfully merged; PDF created; Emails Sent: [To: audichya9876@gmail.com; Reply To: digitalmedia@technonjr.org]; Manually run by digitalmedia@technonjr.org; Timestamp: Dec 13 2020 6:01 AM</t>
  </si>
  <si>
    <t>Akshay Sharma</t>
  </si>
  <si>
    <t>18etccs006@technonjr.org</t>
  </si>
  <si>
    <t>1O6Fh8a72N0oQNJuzPTZCzyb96oM9NjQx</t>
  </si>
  <si>
    <t>https://drive.google.com/file/d/1O6Fh8a72N0oQNJuzPTZCzyb96oM9NjQx/view?usp=drivesdk</t>
  </si>
  <si>
    <t>Document successfully created; Document successfully merged; PDF created; Emails Sent: [To: 18etccs006@technonjr.org; Reply To: digitalmedia@technonjr.org]; Manually run by digitalmedia@technonjr.org; Timestamp: Dec 13 2020 6:01 AM</t>
  </si>
  <si>
    <t>Akshi jain</t>
  </si>
  <si>
    <t>Akshi20jain03@gmail.com</t>
  </si>
  <si>
    <t>1s2HjnytNhJILpHPj9YkiqMnEfuDyFgdj</t>
  </si>
  <si>
    <t>https://drive.google.com/file/d/1s2HjnytNhJILpHPj9YkiqMnEfuDyFgdj/view?usp=drivesdk</t>
  </si>
  <si>
    <t>Document successfully created; Document successfully merged; PDF created; Emails Sent: [To: Akshi20jain03@gmail.com; Reply To: digitalmedia@technonjr.org]; Manually run by digitalmedia@technonjr.org; Timestamp: Dec 13 2020 6:02 AM</t>
  </si>
  <si>
    <t>Amartya Panwar</t>
  </si>
  <si>
    <t>amartyapanwar26@gmail.com</t>
  </si>
  <si>
    <t>1p5GV_NF2eGvWfcqwMsGxtFapipdw970P</t>
  </si>
  <si>
    <t>https://drive.google.com/file/d/1p5GV_NF2eGvWfcqwMsGxtFapipdw970P/view?usp=drivesdk</t>
  </si>
  <si>
    <t>Document successfully created; Document successfully merged; PDF created; Emails Sent: [To: amartyapanwar26@gmail.com; Reply To: digitalmedia@technonjr.org]; Manually run by digitalmedia@technonjr.org; Timestamp: Dec 13 2020 6:02 AM</t>
  </si>
  <si>
    <t>Anam Quazi</t>
  </si>
  <si>
    <t>18etccs007@technonjr.org</t>
  </si>
  <si>
    <t>1qrhFC0HVKVTdjktCX5UIW9Rl3f7KBfZq</t>
  </si>
  <si>
    <t>https://drive.google.com/file/d/1qrhFC0HVKVTdjktCX5UIW9Rl3f7KBfZq/view?usp=drivesdk</t>
  </si>
  <si>
    <t>Document successfully created; Document successfully merged; PDF created; Emails Sent: [To: 18etccs007@technonjr.org; Reply To: digitalmedia@technonjr.org]; Manually run by digitalmedia@technonjr.org; Timestamp: Dec 13 2020 6:02 AM</t>
  </si>
  <si>
    <t>Anjali Mewada</t>
  </si>
  <si>
    <t>18etccs008@technonjr.org</t>
  </si>
  <si>
    <t>1SuxjzuOddqr-FLSeVZKXKBf8jQF5JvZD</t>
  </si>
  <si>
    <t>https://drive.google.com/file/d/1SuxjzuOddqr-FLSeVZKXKBf8jQF5JvZD/view?usp=drivesdk</t>
  </si>
  <si>
    <t>Document successfully created; Document successfully merged; PDF created; Emails Sent: [To: 18etccs008@technonjr.org; Reply To: digitalmedia@technonjr.org]; Manually run by digitalmedia@technonjr.org; Timestamp: Dec 13 2020 6:02 AM</t>
  </si>
  <si>
    <t>Ann Mary Thomas</t>
  </si>
  <si>
    <t>annmarythomas309@gmail.com</t>
  </si>
  <si>
    <t>1yMgOARKVFbXsykIubVRnnK8CQ0LUWCqI</t>
  </si>
  <si>
    <t>https://drive.google.com/file/d/1yMgOARKVFbXsykIubVRnnK8CQ0LUWCqI/view?usp=drivesdk</t>
  </si>
  <si>
    <t>Document successfully created; Document successfully merged; PDF created; Emails Sent: [To: annmarythomas309@gmail.com; Reply To: digitalmedia@technonjr.org]; Manually run by digitalmedia@technonjr.org; Timestamp: Dec 13 2020 6:02 AM</t>
  </si>
  <si>
    <t>Anuj Sharma</t>
  </si>
  <si>
    <t>17etccs002@technonjr.org</t>
  </si>
  <si>
    <t>1-bJvSIow9qoP7EzSCbmuypzpuYll45Ln</t>
  </si>
  <si>
    <t>https://drive.google.com/file/d/1-bJvSIow9qoP7EzSCbmuypzpuYll45Ln/view?usp=drivesdk</t>
  </si>
  <si>
    <t>Document successfully created; Document successfully merged; PDF created; Emails Sent: [To: 17etccs002@technonjr.org; Reply To: digitalmedia@technonjr.org]; Manually run by digitalmedia@technonjr.org; Timestamp: Dec 13 2020 6:02 AM</t>
  </si>
  <si>
    <t>Anurag Salvi</t>
  </si>
  <si>
    <t>anuragsalvi7878@gmail.com</t>
  </si>
  <si>
    <t>1Pcz5BYoHkdEcmiaDgtGFUs6tgB-tTC4f</t>
  </si>
  <si>
    <t>https://drive.google.com/file/d/1Pcz5BYoHkdEcmiaDgtGFUs6tgB-tTC4f/view?usp=drivesdk</t>
  </si>
  <si>
    <t>Document successfully created; Document successfully merged; PDF created; Emails Sent: [To: anuragsalvi7878@gmail.com; Reply To: digitalmedia@technonjr.org]; Manually run by digitalmedia@technonjr.org; Timestamp: Dec 13 2020 6:02 AM</t>
  </si>
  <si>
    <t>Apoorv Panwar</t>
  </si>
  <si>
    <t>18etccs010@technonjr.org</t>
  </si>
  <si>
    <t>1_3BRBBIjxWn68vs_uzLhyA6dMIqeIBqF</t>
  </si>
  <si>
    <t>https://drive.google.com/file/d/1_3BRBBIjxWn68vs_uzLhyA6dMIqeIBqF/view?usp=drivesdk</t>
  </si>
  <si>
    <t>Document successfully created; Document successfully merged; PDF created; Emails Sent: [To: 18etccs010@technonjr.org; Reply To: digitalmedia@technonjr.org]; Manually run by digitalmedia@technonjr.org; Timestamp: Dec 13 2020 6:03 AM</t>
  </si>
  <si>
    <t>Arpita Kothari</t>
  </si>
  <si>
    <t>17etccs004@technonjr.org</t>
  </si>
  <si>
    <t>1diQSLONdD71UyBS9Sg5VK_2OAb9tGR8p</t>
  </si>
  <si>
    <t>https://drive.google.com/file/d/1diQSLONdD71UyBS9Sg5VK_2OAb9tGR8p/view?usp=drivesdk</t>
  </si>
  <si>
    <t>Document successfully created; Document successfully merged; PDF created; Emails Sent: [To: 17etccs004@technonjr.org; Reply To: digitalmedia@technonjr.org]; Manually run by digitalmedia@technonjr.org; Timestamp: Dec 13 2020 6:03 AM</t>
  </si>
  <si>
    <t>Arvind Menariya</t>
  </si>
  <si>
    <t>arvindmenariya89@gmail.com</t>
  </si>
  <si>
    <t>1pKS2UiPj6Pyq9MGhKlfSp27iW0NUhZir</t>
  </si>
  <si>
    <t>https://drive.google.com/file/d/1pKS2UiPj6Pyq9MGhKlfSp27iW0NUhZir/view?usp=drivesdk</t>
  </si>
  <si>
    <t>Document successfully created; Document successfully merged; PDF created; Emails Sent: [To: arvindmenariya89@gmail.com; Reply To: digitalmedia@technonjr.org]; Manually run by digitalmedia@technonjr.org; Timestamp: Dec 13 2020 6:03 AM</t>
  </si>
  <si>
    <t>Aryan jain</t>
  </si>
  <si>
    <t>18etccs011@technonjr.org</t>
  </si>
  <si>
    <t>1N2OQsWW7KwAlakJj2VPMVW1CYypRUGnS</t>
  </si>
  <si>
    <t>https://drive.google.com/file/d/1N2OQsWW7KwAlakJj2VPMVW1CYypRUGnS/view?usp=drivesdk</t>
  </si>
  <si>
    <t>Document successfully created; Document successfully merged; PDF created; Emails Sent: [To: 18etccs011@technonjr.org; Reply To: digitalmedia@technonjr.org]; Manually run by digitalmedia@technonjr.org; Timestamp: Dec 13 2020 6:03 AM</t>
  </si>
  <si>
    <t>Arzoo Bapna</t>
  </si>
  <si>
    <t>arzoobapna2001@gmail.com</t>
  </si>
  <si>
    <t>1Fv3MYwXx8NtDIYYyRoN7bM1gsfkG66NG</t>
  </si>
  <si>
    <t>https://drive.google.com/file/d/1Fv3MYwXx8NtDIYYyRoN7bM1gsfkG66NG/view?usp=drivesdk</t>
  </si>
  <si>
    <t>Document successfully created; Document successfully merged; PDF created; Emails Sent: [To: arzoobapna2001@gmail.com; Reply To: digitalmedia@technonjr.org]; Manually run by digitalmedia@technonjr.org; Timestamp: Dec 13 2020 6:03 AM</t>
  </si>
  <si>
    <t>Asha Yadav</t>
  </si>
  <si>
    <t>18etccs012@technonjr.org</t>
  </si>
  <si>
    <t>11P5v_j8h3gwLKLFa1QlZzmD1_sLT9hYw</t>
  </si>
  <si>
    <t>https://drive.google.com/file/d/11P5v_j8h3gwLKLFa1QlZzmD1_sLT9hYw/view?usp=drivesdk</t>
  </si>
  <si>
    <t>Document successfully created; Document successfully merged; PDF created; Emails Sent: [To: 18etccs012@technonjr.org; Reply To: digitalmedia@technonjr.org]; Manually run by digitalmedia@technonjr.org; Timestamp: Dec 13 2020 6:03 AM</t>
  </si>
  <si>
    <t>Ashi Kothari</t>
  </si>
  <si>
    <t>ashikothari14@gmail.com</t>
  </si>
  <si>
    <t>16o56jyvZJtU0geaPAXYaAjNfc4pIOsLF</t>
  </si>
  <si>
    <t>https://drive.google.com/file/d/16o56jyvZJtU0geaPAXYaAjNfc4pIOsLF/view?usp=drivesdk</t>
  </si>
  <si>
    <t>Document successfully created; Document successfully merged; PDF created; Emails Sent: [To: ashikothari14@gmail.com; Reply To: digitalmedia@technonjr.org]; Manually run by digitalmedia@technonjr.org; Timestamp: Dec 13 2020 6:03 AM</t>
  </si>
  <si>
    <t>ASHISH JAIN</t>
  </si>
  <si>
    <t>19etccs200@technonjr.org</t>
  </si>
  <si>
    <t>1Mqw8nWI2G1g2gC-Devjdaq0B3643O61u</t>
  </si>
  <si>
    <t>https://drive.google.com/file/d/1Mqw8nWI2G1g2gC-Devjdaq0B3643O61u/view?usp=drivesdk</t>
  </si>
  <si>
    <t>Document successfully created; Document successfully merged; PDF created; Emails Sent: [To: 19etccs200@technonjr.org; Reply To: digitalmedia@technonjr.org]; Manually run by digitalmedia@technonjr.org; Timestamp: Dec 13 2020 6:04 AM</t>
  </si>
  <si>
    <t>Asim Ali DM</t>
  </si>
  <si>
    <t>asimalidm@gmail.com</t>
  </si>
  <si>
    <t>1BH6AKyVi4sBLyfOEI2RUfTrbNFIqZH9J</t>
  </si>
  <si>
    <t>https://drive.google.com/file/d/1BH6AKyVi4sBLyfOEI2RUfTrbNFIqZH9J/view?usp=drivesdk</t>
  </si>
  <si>
    <t>Document successfully created; Document successfully merged; PDF created; Emails Sent: [To: asimalidm@gmail.com; Reply To: digitalmedia@technonjr.org]; Manually run by digitalmedia@technonjr.org; Timestamp: Dec 13 2020 6:04 AM</t>
  </si>
  <si>
    <t>Avani Gupta</t>
  </si>
  <si>
    <t>avani.gupta205@gmail.com</t>
  </si>
  <si>
    <t>17M7gyZC6kU_7KRHGzalWowCNa0T1yTNS</t>
  </si>
  <si>
    <t>https://drive.google.com/file/d/17M7gyZC6kU_7KRHGzalWowCNa0T1yTNS/view?usp=drivesdk</t>
  </si>
  <si>
    <t>Document successfully created; Document successfully merged; PDF created; Emails Sent: [To: avani.gupta205@gmail.com; Reply To: digitalmedia@technonjr.org]; Manually run by digitalmedia@technonjr.org; Timestamp: Dec 13 2020 6:04 AM</t>
  </si>
  <si>
    <t>Avi tripathi</t>
  </si>
  <si>
    <t>tripathiavi69@gmail.com</t>
  </si>
  <si>
    <t>1spI-gl8WMl5c6NhOy4yW90NTYnr8Ag_Y</t>
  </si>
  <si>
    <t>https://drive.google.com/file/d/1spI-gl8WMl5c6NhOy4yW90NTYnr8Ag_Y/view?usp=drivesdk</t>
  </si>
  <si>
    <t>Document successfully created; Document successfully merged; PDF created; Emails Sent: [To: tripathiavi69@gmail.com; Reply To: digitalmedia@technonjr.org]; Manually run by digitalmedia@technonjr.org; Timestamp: Dec 13 2020 6:04 AM</t>
  </si>
  <si>
    <t>Ayan Sharma</t>
  </si>
  <si>
    <t>18etccs015@technonjr.org</t>
  </si>
  <si>
    <t>1zmh9Y3EoaGO1s4yXWKbeuDM_LeSZq5cr</t>
  </si>
  <si>
    <t>https://drive.google.com/file/d/1zmh9Y3EoaGO1s4yXWKbeuDM_LeSZq5cr/view?usp=drivesdk</t>
  </si>
  <si>
    <t>Document successfully created; Document successfully merged; PDF created; Emails Sent: [To: 18etccs015@technonjr.org; Reply To: digitalmedia@technonjr.org]; Manually run by digitalmedia@technonjr.org; Timestamp: Dec 13 2020 6:04 AM</t>
  </si>
  <si>
    <t>Ayush Gadiya</t>
  </si>
  <si>
    <t>18etccs016@technonjr.org</t>
  </si>
  <si>
    <t>1a1BJjYqJFfey9Etrp5WyVSiB6rsxP9ZK</t>
  </si>
  <si>
    <t>https://drive.google.com/file/d/1a1BJjYqJFfey9Etrp5WyVSiB6rsxP9ZK/view?usp=drivesdk</t>
  </si>
  <si>
    <t>Document successfully created; Document successfully merged; PDF created; Emails Sent: [To: 18etccs016@technonjr.org; Reply To: digitalmedia@technonjr.org]; Manually run by digitalmedia@technonjr.org; Timestamp: Dec 13 2020 6:04 AM</t>
  </si>
  <si>
    <t>Bharat kumar</t>
  </si>
  <si>
    <t>bharatsuthar1632@gmail.com</t>
  </si>
  <si>
    <t>1X6cHEz_QJ2tlJCh6bOQmW5-LIWLKXvwX</t>
  </si>
  <si>
    <t>https://drive.google.com/file/d/1X6cHEz_QJ2tlJCh6bOQmW5-LIWLKXvwX/view?usp=drivesdk</t>
  </si>
  <si>
    <t>Document successfully created; Document successfully merged; PDF created; Emails Sent: [To: bharatsuthar1632@gmail.com; Reply To: digitalmedia@technonjr.org]; Manually run by digitalmedia@technonjr.org; Timestamp: Dec 13 2020 6:04 AM</t>
  </si>
  <si>
    <t>bhavesh dharwar</t>
  </si>
  <si>
    <t>Senbhavesh11@gmail.com</t>
  </si>
  <si>
    <t>1Oiy5BdEFmDmO2mrJUpIBFbm6MSR_SJ_q</t>
  </si>
  <si>
    <t>https://drive.google.com/file/d/1Oiy5BdEFmDmO2mrJUpIBFbm6MSR_SJ_q/view?usp=drivesdk</t>
  </si>
  <si>
    <t>Document successfully created; Document successfully merged; PDF created; Emails Sent: [To: Senbhavesh11@gmail.com; Reply To: digitalmedia@technonjr.org]; Manually run by digitalmedia@technonjr.org; Timestamp: Dec 13 2020 6:04 AM</t>
  </si>
  <si>
    <t>Bhavesh Jindal</t>
  </si>
  <si>
    <t>bhavesh.jindal29@gamil.com</t>
  </si>
  <si>
    <t>16PFdpK4rLcgzByBg-etC_ojzeciXZrNw</t>
  </si>
  <si>
    <t>https://drive.google.com/file/d/16PFdpK4rLcgzByBg-etC_ojzeciXZrNw/view?usp=drivesdk</t>
  </si>
  <si>
    <t>Document successfully created; Document successfully merged; PDF created; Emails Sent: [To: bhavesh.jindal29@gamil.com; Reply To: digitalmedia@technonjr.org]; Manually run by digitalmedia@technonjr.org; Timestamp: Dec 13 2020 6:05 AM</t>
  </si>
  <si>
    <t>Bhavesh Parmar</t>
  </si>
  <si>
    <t>17etcit002@technonjr.org</t>
  </si>
  <si>
    <t>1zR9YuiUurQ9g4dYyr-_JbFx51-0f_e8N</t>
  </si>
  <si>
    <t>https://drive.google.com/file/d/1zR9YuiUurQ9g4dYyr-_JbFx51-0f_e8N/view?usp=drivesdk</t>
  </si>
  <si>
    <t>Document successfully created; Document successfully merged; PDF created; Emails Sent: [To: 17etcit002@technonjr.org; Reply To: digitalmedia@technonjr.org]; Manually run by digitalmedia@technonjr.org; Timestamp: Dec 13 2020 6:05 AM</t>
  </si>
  <si>
    <t>Bhavini Jain</t>
  </si>
  <si>
    <t>bhavinijain1911@gmail.com</t>
  </si>
  <si>
    <t>1n0WLkU_quQr0lQf02ujHg0s-oTmz2-x0</t>
  </si>
  <si>
    <t>https://drive.google.com/file/d/1n0WLkU_quQr0lQf02ujHg0s-oTmz2-x0/view?usp=drivesdk</t>
  </si>
  <si>
    <t>Document successfully created; Document successfully merged; PDF created; Emails Sent: [To: bhavinijain1911@gmail.com; Reply To: digitalmedia@technonjr.org]; Manually run by digitalmedia@technonjr.org; Timestamp: Dec 13 2020 6:05 AM</t>
  </si>
  <si>
    <t>Bhavini Mittal</t>
  </si>
  <si>
    <t>bhavinimittal23@gmail.com</t>
  </si>
  <si>
    <t>1WINm24cxC7PGTPcjlAdwus9DAcvfk84m</t>
  </si>
  <si>
    <t>https://drive.google.com/file/d/1WINm24cxC7PGTPcjlAdwus9DAcvfk84m/view?usp=drivesdk</t>
  </si>
  <si>
    <t>Document successfully created; Document successfully merged; PDF created; Emails Sent: [To: bhavinimittal23@gmail.com; Reply To: digitalmedia@technonjr.org]; Manually run by digitalmedia@technonjr.org; Timestamp: Dec 13 2020 6:05 AM</t>
  </si>
  <si>
    <t>Bhavit Kanthalia</t>
  </si>
  <si>
    <t>bhavitkanthalia16@gmail.com</t>
  </si>
  <si>
    <t>1M0oNmIF9_hFVmBJ6-bx2EQpmZroCjHEz</t>
  </si>
  <si>
    <t>https://drive.google.com/file/d/1M0oNmIF9_hFVmBJ6-bx2EQpmZroCjHEz/view?usp=drivesdk</t>
  </si>
  <si>
    <t>Document successfully created; Document successfully merged; PDF created; Emails Sent: [To: bhavitkanthalia16@gmail.com; Reply To: digitalmedia@technonjr.org]; Manually run by digitalmedia@technonjr.org; Timestamp: Dec 13 2020 6:05 AM</t>
  </si>
  <si>
    <t>Bhavya Lohar</t>
  </si>
  <si>
    <t>18etccs019@technonjr.org</t>
  </si>
  <si>
    <t>1cORTVKOJHDoIw70RtfAC6hQ0j74G9USa</t>
  </si>
  <si>
    <t>https://drive.google.com/file/d/1cORTVKOJHDoIw70RtfAC6hQ0j74G9USa/view?usp=drivesdk</t>
  </si>
  <si>
    <t>Document successfully created; Document successfully merged; PDF created; Emails Sent: [To: 18etccs019@technonjr.org; Reply To: digitalmedia@technonjr.org]; Manually run by digitalmedia@technonjr.org; Timestamp: Dec 13 2020 6:05 AM</t>
  </si>
  <si>
    <t>Bhumika Salvi</t>
  </si>
  <si>
    <t>18etccs020@technonjr.org</t>
  </si>
  <si>
    <t>16WbS_GHpJb4iIfl6NjcIRPIyo3mkkMyv</t>
  </si>
  <si>
    <t>https://drive.google.com/file/d/16WbS_GHpJb4iIfl6NjcIRPIyo3mkkMyv/view?usp=drivesdk</t>
  </si>
  <si>
    <t>Document successfully created; Document successfully merged; PDF created; Emails Sent: [To: 18etccs020@technonjr.org; Reply To: digitalmedia@technonjr.org]; Manually run by digitalmedia@technonjr.org; Timestamp: Dec 13 2020 6:06 AM</t>
  </si>
  <si>
    <t>Burhanuddin</t>
  </si>
  <si>
    <t>burhanuddin122001@gmail.com</t>
  </si>
  <si>
    <t>10bJrgdfEp9gIDm6TiYvnh_KI_AlcxeiY</t>
  </si>
  <si>
    <t>https://drive.google.com/file/d/10bJrgdfEp9gIDm6TiYvnh_KI_AlcxeiY/view?usp=drivesdk</t>
  </si>
  <si>
    <t>Document successfully created; Document successfully merged; PDF created; Emails Sent: [To: burhanuddin122001@gmail.com; Reply To: digitalmedia@technonjr.org]; Manually run by digitalmedia@technonjr.org; Timestamp: Dec 13 2020 6:06 AM</t>
  </si>
  <si>
    <t>Chahat Joshi</t>
  </si>
  <si>
    <t>18etccs021@technonjr.org</t>
  </si>
  <si>
    <t>1GPLbLyW-CSEVyBT0uFHftj-WkGPqVrZ1</t>
  </si>
  <si>
    <t>https://drive.google.com/file/d/1GPLbLyW-CSEVyBT0uFHftj-WkGPqVrZ1/view?usp=drivesdk</t>
  </si>
  <si>
    <t>Document successfully created; Document successfully merged; PDF created; Emails Sent: [To: 18etccs021@technonjr.org; Reply To: digitalmedia@technonjr.org]; Manually run by digitalmedia@technonjr.org; Timestamp: Dec 13 2020 6:06 AM</t>
  </si>
  <si>
    <t>Chahat lodha</t>
  </si>
  <si>
    <t>chahatlodha101@gmail.com</t>
  </si>
  <si>
    <t>15nNNZFLog8gVsLLEpeaOMPfw76U9KF8J</t>
  </si>
  <si>
    <t>https://drive.google.com/file/d/15nNNZFLog8gVsLLEpeaOMPfw76U9KF8J/view?usp=drivesdk</t>
  </si>
  <si>
    <t>Document successfully created; Document successfully merged; PDF created; Emails Sent: [To: chahatlodha101@gmail.com; Reply To: digitalmedia@technonjr.org]; Manually run by digitalmedia@technonjr.org; Timestamp: Dec 13 2020 6:06 AM</t>
  </si>
  <si>
    <t>Charul Mehta</t>
  </si>
  <si>
    <t>charulmehta0@gmail.com</t>
  </si>
  <si>
    <t>1pBn1GrGqwsPcm9Zepq9goLNpGN7iuXMv</t>
  </si>
  <si>
    <t>https://drive.google.com/file/d/1pBn1GrGqwsPcm9Zepq9goLNpGN7iuXMv/view?usp=drivesdk</t>
  </si>
  <si>
    <t>Document successfully created; Document successfully merged; PDF created; Emails Sent: [To: charulmehta0@gmail.com; Reply To: digitalmedia@technonjr.org]; Manually run by digitalmedia@technonjr.org; Timestamp: Dec 13 2020 6:06 AM</t>
  </si>
  <si>
    <t>Charul Singhvi</t>
  </si>
  <si>
    <t>17etccs007@technonjr.org</t>
  </si>
  <si>
    <t>1oXganD_bPG8lPu63dn8m03rj9-7GfBAj</t>
  </si>
  <si>
    <t>https://drive.google.com/file/d/1oXganD_bPG8lPu63dn8m03rj9-7GfBAj/view?usp=drivesdk</t>
  </si>
  <si>
    <t>Document successfully created; Document successfully merged; PDF created; Emails Sent: [To: 17etccs007@technonjr.org; Reply To: digitalmedia@technonjr.org]; Manually run by digitalmedia@technonjr.org; Timestamp: Dec 13 2020 6:06 AM</t>
  </si>
  <si>
    <t>Charvi gokhru</t>
  </si>
  <si>
    <t>gokhrucharvi12@gmail.com</t>
  </si>
  <si>
    <t>1SYZgm_v4jByO2xcmnTfxy92Of7N-I0J1</t>
  </si>
  <si>
    <t>https://drive.google.com/file/d/1SYZgm_v4jByO2xcmnTfxy92Of7N-I0J1/view?usp=drivesdk</t>
  </si>
  <si>
    <t>Document successfully created; Document successfully merged; PDF created; Emails Sent: [To: gokhrucharvi12@gmail.com; Reply To: digitalmedia@technonjr.org]; Manually run by digitalmedia@technonjr.org; Timestamp: Dec 13 2020 6:06 AM</t>
  </si>
  <si>
    <t>Charvi Upadhyay</t>
  </si>
  <si>
    <t>charviupadhyay4@gmail.com</t>
  </si>
  <si>
    <t>1uClGkOqLpFWllqzYDVdiWhgKFaCnjBla</t>
  </si>
  <si>
    <t>https://drive.google.com/file/d/1uClGkOqLpFWllqzYDVdiWhgKFaCnjBla/view?usp=drivesdk</t>
  </si>
  <si>
    <t>Document successfully created; Document successfully merged; PDF created; Emails Sent: [To: charviupadhyay4@gmail.com; Reply To: digitalmedia@technonjr.org]; Manually run by digitalmedia@technonjr.org; Timestamp: Dec 13 2020 6:06 AM</t>
  </si>
  <si>
    <t>Chirag jain</t>
  </si>
  <si>
    <t>18etccs024@technonjr.org</t>
  </si>
  <si>
    <t>1hyvbhYuVYBLd1aD5uO4rTRZpfgbHnilB</t>
  </si>
  <si>
    <t>https://drive.google.com/file/d/1hyvbhYuVYBLd1aD5uO4rTRZpfgbHnilB/view?usp=drivesdk</t>
  </si>
  <si>
    <t>Document successfully created; Document successfully merged; PDF created; Emails Sent: [To: 18etccs024@technonjr.org; Reply To: digitalmedia@technonjr.org]; Manually run by digitalmedia@technonjr.org; Timestamp: Dec 13 2020 6:07 AM</t>
  </si>
  <si>
    <t>Chirag Paliwal</t>
  </si>
  <si>
    <t>18etccs025@technonjr.org</t>
  </si>
  <si>
    <t>1YnkCxay4nzV19FrypjtJRV8UvzzLqcm1</t>
  </si>
  <si>
    <t>https://drive.google.com/file/d/1YnkCxay4nzV19FrypjtJRV8UvzzLqcm1/view?usp=drivesdk</t>
  </si>
  <si>
    <t>Document successfully created; Document successfully merged; PDF created; Emails Sent: [To: 18etccs025@technonjr.org; Reply To: digitalmedia@technonjr.org]; Manually run by digitalmedia@technonjr.org; Timestamp: Dec 13 2020 6:07 AM</t>
  </si>
  <si>
    <t>Chirag Rameja</t>
  </si>
  <si>
    <t>ramejachirag052@gmail.com</t>
  </si>
  <si>
    <t>1U4lt3wOmhTTHdBJJM4U4ld1yDu0ZPMtB</t>
  </si>
  <si>
    <t>https://drive.google.com/file/d/1U4lt3wOmhTTHdBJJM4U4ld1yDu0ZPMtB/view?usp=drivesdk</t>
  </si>
  <si>
    <t>Document successfully created; Document successfully merged; PDF created; Emails Sent: [To: ramejachirag052@gmail.com; Reply To: digitalmedia@technonjr.org]; Manually run by digitalmedia@technonjr.org; Timestamp: Dec 13 2020 6:07 AM</t>
  </si>
  <si>
    <t>Daksh Sharma</t>
  </si>
  <si>
    <t>daksh.sharma1501@gmail.com</t>
  </si>
  <si>
    <t>1-3IIn_6a01Rjw6ptqkYaZtUtzPXypwTl</t>
  </si>
  <si>
    <t>https://drive.google.com/file/d/1-3IIn_6a01Rjw6ptqkYaZtUtzPXypwTl/view?usp=drivesdk</t>
  </si>
  <si>
    <t>Document successfully created; Document successfully merged; PDF created; Emails Sent: [To: daksh.sharma1501@gmail.com; Reply To: digitalmedia@technonjr.org]; Manually run by digitalmedia@technonjr.org; Timestamp: Dec 13 2020 6:07 AM</t>
  </si>
  <si>
    <t>Darshan jain</t>
  </si>
  <si>
    <t>18etccs027@technonjr.org</t>
  </si>
  <si>
    <t>1tcszojnCCw1P3Dcmop69nCK7c15_pW3i</t>
  </si>
  <si>
    <t>https://drive.google.com/file/d/1tcszojnCCw1P3Dcmop69nCK7c15_pW3i/view?usp=drivesdk</t>
  </si>
  <si>
    <t>Document successfully created; Document successfully merged; PDF created; Emails Sent: [To: 18etccs027@technonjr.org; Reply To: digitalmedia@technonjr.org]; Manually run by digitalmedia@technonjr.org; Timestamp: Dec 13 2020 6:07 AM</t>
  </si>
  <si>
    <t>Darshana jain</t>
  </si>
  <si>
    <t>darshanajain184@gmail.com</t>
  </si>
  <si>
    <t>1ZTZu8pxlg8OeQ-UJDRqMAGiJZgzTdjz2</t>
  </si>
  <si>
    <t>https://drive.google.com/file/d/1ZTZu8pxlg8OeQ-UJDRqMAGiJZgzTdjz2/view?usp=drivesdk</t>
  </si>
  <si>
    <t>Document successfully created; Document successfully merged; PDF created; Emails Sent: [To: darshanajain184@gmail.com; Reply To: digitalmedia@technonjr.org]; Manually run by digitalmedia@technonjr.org; Timestamp: Dec 13 2020 6:07 AM</t>
  </si>
  <si>
    <t>Deepansha Baya</t>
  </si>
  <si>
    <t>bayadeepansha@gmail.com</t>
  </si>
  <si>
    <t>1_GhNuccW6TOBvReNi8SErgrnatJ5J5VR</t>
  </si>
  <si>
    <t>https://drive.google.com/file/d/1_GhNuccW6TOBvReNi8SErgrnatJ5J5VR/view?usp=drivesdk</t>
  </si>
  <si>
    <t>Document successfully created; Document successfully merged; PDF created; Emails Sent: [To: bayadeepansha@gmail.com; Reply To: digitalmedia@technonjr.org]; Manually run by digitalmedia@technonjr.org; Timestamp: Dec 13 2020 6:07 AM</t>
  </si>
  <si>
    <t>Deepanshu Kumawat</t>
  </si>
  <si>
    <t>deepanshukumawat16@gmail.com</t>
  </si>
  <si>
    <t>1Hoao2gkRa2NaAp-Xl2LkR_fDi7u9gy4K</t>
  </si>
  <si>
    <t>https://drive.google.com/file/d/1Hoao2gkRa2NaAp-Xl2LkR_fDi7u9gy4K/view?usp=drivesdk</t>
  </si>
  <si>
    <t>Document successfully created; Document successfully merged; PDF created; Emails Sent: [To: deepanshukumawat16@gmail.com; Reply To: digitalmedia@technonjr.org]; Manually run by digitalmedia@technonjr.org; Timestamp: Dec 13 2020 6:07 AM</t>
  </si>
  <si>
    <t>Deepesh Choudhary</t>
  </si>
  <si>
    <t>deepc294@gmail.com</t>
  </si>
  <si>
    <t>1B4gW8WVPDdoPzDyDO5-T7Ts6oA38N_jp</t>
  </si>
  <si>
    <t>https://drive.google.com/file/d/1B4gW8WVPDdoPzDyDO5-T7Ts6oA38N_jp/view?usp=drivesdk</t>
  </si>
  <si>
    <t>Document successfully created; Document successfully merged; PDF created; Emails Sent: [To: deepc294@gmail.com; Reply To: digitalmedia@technonjr.org]; Manually run by digitalmedia@technonjr.org; Timestamp: Dec 13 2020 6:08 AM</t>
  </si>
  <si>
    <t>Dev bikaneria</t>
  </si>
  <si>
    <t>devbikaneria@gmail.com</t>
  </si>
  <si>
    <t>1WDC0qqsG-RXgq2GA8uyEJBvHkB_KhrTo</t>
  </si>
  <si>
    <t>https://drive.google.com/file/d/1WDC0qqsG-RXgq2GA8uyEJBvHkB_KhrTo/view?usp=drivesdk</t>
  </si>
  <si>
    <t>Document successfully created; Document successfully merged; PDF created; Emails Sent: [To: devbikaneria@gmail.com; Reply To: digitalmedia@technonjr.org]; Manually run by digitalmedia@technonjr.org; Timestamp: Dec 13 2020 6:08 AM</t>
  </si>
  <si>
    <t>Dev tiwari</t>
  </si>
  <si>
    <t>tiwaridev800@gmail.com</t>
  </si>
  <si>
    <t>1fuZjOjeoIPUsrv-jhIGXAXyai74hYZpr</t>
  </si>
  <si>
    <t>https://drive.google.com/file/d/1fuZjOjeoIPUsrv-jhIGXAXyai74hYZpr/view?usp=drivesdk</t>
  </si>
  <si>
    <t>Document successfully created; Document successfully merged; PDF created; Emails Sent: [To: tiwaridev800@gmail.com; Reply To: digitalmedia@technonjr.org]; Manually run by digitalmedia@technonjr.org; Timestamp: Dec 13 2020 6:08 AM</t>
  </si>
  <si>
    <t>Devyani Gupta</t>
  </si>
  <si>
    <t>17etccs008@technonjr.org</t>
  </si>
  <si>
    <t>19T7JBZoNcid8SgHS6f5C1SBHyOW2ikDV</t>
  </si>
  <si>
    <t>https://drive.google.com/file/d/19T7JBZoNcid8SgHS6f5C1SBHyOW2ikDV/view?usp=drivesdk</t>
  </si>
  <si>
    <t>Document successfully created; Document successfully merged; PDF created; Emails Sent: [To: 17etccs008@technonjr.org; Reply To: digitalmedia@technonjr.org]; Manually run by digitalmedia@technonjr.org; Timestamp: Dec 13 2020 6:08 AM</t>
  </si>
  <si>
    <t>Dhairya Kanthalia</t>
  </si>
  <si>
    <t>18etccs028@technonjr.org</t>
  </si>
  <si>
    <t>1GhN8y8LhwYKOni4ZeX7OmxoWguW3dM9r</t>
  </si>
  <si>
    <t>https://drive.google.com/file/d/1GhN8y8LhwYKOni4ZeX7OmxoWguW3dM9r/view?usp=drivesdk</t>
  </si>
  <si>
    <t>Document successfully created; Document successfully merged; PDF created; Emails Sent: [To: 18etccs028@technonjr.org; Reply To: digitalmedia@technonjr.org]; Manually run by digitalmedia@technonjr.org; Timestamp: Dec 13 2020 6:08 AM</t>
  </si>
  <si>
    <t>Dhanraj Thawani</t>
  </si>
  <si>
    <t>dhanrajthawani9@gmail.com</t>
  </si>
  <si>
    <t>1yP7fKjROh4nCi_fsL_mFZ8iBpB6KO2a0</t>
  </si>
  <si>
    <t>https://drive.google.com/file/d/1yP7fKjROh4nCi_fsL_mFZ8iBpB6KO2a0/view?usp=drivesdk</t>
  </si>
  <si>
    <t>Document successfully created; Document successfully merged; PDF created; Emails Sent: [To: dhanrajthawani9@gmail.com; Reply To: digitalmedia@technonjr.org]; Manually run by digitalmedia@technonjr.org; Timestamp: Dec 13 2020 6:08 AM</t>
  </si>
  <si>
    <t>Dharmendra Choudhary</t>
  </si>
  <si>
    <t>dev767637@gmail.com</t>
  </si>
  <si>
    <t>1xrD3X5FMjE9y2hjQK7_jTrFJNe48ZdLM</t>
  </si>
  <si>
    <t>https://drive.google.com/file/d/1xrD3X5FMjE9y2hjQK7_jTrFJNe48ZdLM/view?usp=drivesdk</t>
  </si>
  <si>
    <t>Document successfully created; Document successfully merged; PDF created; Emails Sent: [To: dev767637@gmail.com; Reply To: digitalmedia@technonjr.org]; Manually run by digitalmedia@technonjr.org; Timestamp: Dec 13 2020 6:08 AM</t>
  </si>
  <si>
    <t>Dharmishtha ajmera</t>
  </si>
  <si>
    <t>dharmishthaajmera@gmail.com</t>
  </si>
  <si>
    <t>1xVMp7pdfkliDhBEWIDVBpnvnJvMkuwoT</t>
  </si>
  <si>
    <t>https://drive.google.com/file/d/1xVMp7pdfkliDhBEWIDVBpnvnJvMkuwoT/view?usp=drivesdk</t>
  </si>
  <si>
    <t>Document successfully created; Document successfully merged; PDF created; Emails Sent: [To: dharmishthaajmera@gmail.com; Reply To: digitalmedia@technonjr.org]; Manually run by digitalmedia@technonjr.org; Timestamp: Dec 13 2020 6:09 AM</t>
  </si>
  <si>
    <t>Dheeraj Dashora</t>
  </si>
  <si>
    <t>17etccs009@technonjr.org</t>
  </si>
  <si>
    <t>1bDXuNUfcnX8m32dAMYxZssgVeft3klJJ</t>
  </si>
  <si>
    <t>https://drive.google.com/file/d/1bDXuNUfcnX8m32dAMYxZssgVeft3klJJ/view?usp=drivesdk</t>
  </si>
  <si>
    <t>Document successfully created; Document successfully merged; PDF created; Emails Sent: [To: 17etccs009@technonjr.org; Reply To: digitalmedia@technonjr.org]; Manually run by digitalmedia@technonjr.org; Timestamp: Dec 13 2020 6:09 AM</t>
  </si>
  <si>
    <t>Dhruv Bhati</t>
  </si>
  <si>
    <t>18etccs029@technonjr.org</t>
  </si>
  <si>
    <t>13Hibo24V88fAn5TAz77lmzB-dn9AAnjD</t>
  </si>
  <si>
    <t>https://drive.google.com/file/d/13Hibo24V88fAn5TAz77lmzB-dn9AAnjD/view?usp=drivesdk</t>
  </si>
  <si>
    <t>Document successfully created; Document successfully merged; PDF created; Emails Sent: [To: 18etccs029@technonjr.org; Reply To: digitalmedia@technonjr.org]; Manually run by digitalmedia@technonjr.org; Timestamp: Dec 13 2020 6:09 AM</t>
  </si>
  <si>
    <t>Dhruv Paliwal</t>
  </si>
  <si>
    <t>dhruvpaliwal2002@gmail.com</t>
  </si>
  <si>
    <t>1iXXRJEF5lkm6hUAvHFaCh9EwSoZ9iGxW</t>
  </si>
  <si>
    <t>https://drive.google.com/file/d/1iXXRJEF5lkm6hUAvHFaCh9EwSoZ9iGxW/view?usp=drivesdk</t>
  </si>
  <si>
    <t>Document successfully created; Document successfully merged; PDF created; Emails Sent: [To: dhruvpaliwal2002@gmail.com; Reply To: digitalmedia@technonjr.org]; Manually run by digitalmedia@technonjr.org; Timestamp: Dec 13 2020 6:09 AM</t>
  </si>
  <si>
    <t>Dikshant Dak</t>
  </si>
  <si>
    <t>dikshant.dak@gmail.com</t>
  </si>
  <si>
    <t>18MnEdWjIvHwFZD-U31wcPox2hQ5MnRuf</t>
  </si>
  <si>
    <t>https://drive.google.com/file/d/18MnEdWjIvHwFZD-U31wcPox2hQ5MnRuf/view?usp=drivesdk</t>
  </si>
  <si>
    <t>Document successfully created; Document successfully merged; PDF created; Emails Sent: [To: dikshant.dak@gmail.com; Reply To: digitalmedia@technonjr.org]; Manually run by digitalmedia@technonjr.org; Timestamp: Dec 13 2020 6:09 AM</t>
  </si>
  <si>
    <t>Dipesh vyas</t>
  </si>
  <si>
    <t>dipeshvyas3107@gmail.com</t>
  </si>
  <si>
    <t>1n-HOH_eD9A7utdDxcvFJo4evoMSFz7fW</t>
  </si>
  <si>
    <t>https://drive.google.com/file/d/1n-HOH_eD9A7utdDxcvFJo4evoMSFz7fW/view?usp=drivesdk</t>
  </si>
  <si>
    <t>Document successfully created; Document successfully merged; PDF created; Emails Sent: [To: dipeshvyas3107@gmail.com; Reply To: digitalmedia@technonjr.org]; Manually run by digitalmedia@technonjr.org; Timestamp: Dec 13 2020 6:09 AM</t>
  </si>
  <si>
    <t>Divya Jain</t>
  </si>
  <si>
    <t>jaind2710@gmail.com</t>
  </si>
  <si>
    <t>1zrDYe8jBgw8PcfA5KjJPW-I0HYy1vO4G</t>
  </si>
  <si>
    <t>https://drive.google.com/file/d/1zrDYe8jBgw8PcfA5KjJPW-I0HYy1vO4G/view?usp=drivesdk</t>
  </si>
  <si>
    <t>Document successfully created; Document successfully merged; PDF created; Emails Sent: [To: jaind2710@gmail.com; Reply To: digitalmedia@technonjr.org]; Manually run by digitalmedia@technonjr.org; Timestamp: Dec 13 2020 6:09 AM</t>
  </si>
  <si>
    <t>Divya kavdia</t>
  </si>
  <si>
    <t>Divyakavdia27@gmail.com</t>
  </si>
  <si>
    <t>1kVJAFt7y02axlHr58qSVg3NCtyDdURnz</t>
  </si>
  <si>
    <t>https://drive.google.com/file/d/1kVJAFt7y02axlHr58qSVg3NCtyDdURnz/view?usp=drivesdk</t>
  </si>
  <si>
    <t>Document successfully created; Document successfully merged; PDF created; Emails Sent: [To: Divyakavdia27@gmail.com; Reply To: digitalmedia@technonjr.org]; Manually run by digitalmedia@technonjr.org; Timestamp: Dec 13 2020 6:10 AM</t>
  </si>
  <si>
    <t>Divyansh pokharna</t>
  </si>
  <si>
    <t>Pdivyansh786@gmail.com</t>
  </si>
  <si>
    <t>1HpWlT6vmsX7eO7TJxFgbwGM7NEfSU6it</t>
  </si>
  <si>
    <t>https://drive.google.com/file/d/1HpWlT6vmsX7eO7TJxFgbwGM7NEfSU6it/view?usp=drivesdk</t>
  </si>
  <si>
    <t>Document successfully created; Document successfully merged; PDF created; Emails Sent: [To: Pdivyansh786@gmail.com; Reply To: digitalmedia@technonjr.org]; Manually run by digitalmedia@technonjr.org; Timestamp: Dec 13 2020 6:10 AM</t>
  </si>
  <si>
    <t>Divyanshu Lohar</t>
  </si>
  <si>
    <t>Deveshlohar2002@gmail.com</t>
  </si>
  <si>
    <t>1x6LiULyQI29jyqyFeLGUJg-H82bT1ofK</t>
  </si>
  <si>
    <t>https://drive.google.com/file/d/1x6LiULyQI29jyqyFeLGUJg-H82bT1ofK/view?usp=drivesdk</t>
  </si>
  <si>
    <t>Document successfully created; Document successfully merged; PDF created; Emails Sent: [To: Deveshlohar2002@gmail.com; Reply To: digitalmedia@technonjr.org]; Manually run by digitalmedia@technonjr.org; Timestamp: Dec 13 2020 6:10 AM</t>
  </si>
  <si>
    <t>Divyata Sanadhya</t>
  </si>
  <si>
    <t>divyatasanadhya01@gmail.com</t>
  </si>
  <si>
    <t>1TwIpIouBfZ30SCIN5fDxo5-xNoujCEiD</t>
  </si>
  <si>
    <t>https://drive.google.com/file/d/1TwIpIouBfZ30SCIN5fDxo5-xNoujCEiD/view?usp=drivesdk</t>
  </si>
  <si>
    <t>Document successfully created; Document successfully merged; PDF created; Emails Sent: [To: divyatasanadhya01@gmail.com; Reply To: digitalmedia@technonjr.org]; Manually run by digitalmedia@technonjr.org; Timestamp: Dec 13 2020 6:10 AM</t>
  </si>
  <si>
    <t>Eakansh Jain</t>
  </si>
  <si>
    <t>18etccs031@technonjr.org</t>
  </si>
  <si>
    <t>1ZAEQALMg6hugF3sf4_Nj3pDH6YO16bCn</t>
  </si>
  <si>
    <t>https://drive.google.com/file/d/1ZAEQALMg6hugF3sf4_Nj3pDH6YO16bCn/view?usp=drivesdk</t>
  </si>
  <si>
    <t>Document successfully created; Document successfully merged; PDF created; Emails Sent: [To: 18etccs031@technonjr.org; Reply To: digitalmedia@technonjr.org]; Manually run by digitalmedia@technonjr.org; Timestamp: Dec 13 2020 6:10 AM</t>
  </si>
  <si>
    <t>Gagan jain</t>
  </si>
  <si>
    <t>jaingagan2610@gmail.com</t>
  </si>
  <si>
    <t>1JWRbPGrkAOFfjgTN4PowCE6A8Qo9VF3q</t>
  </si>
  <si>
    <t>https://drive.google.com/file/d/1JWRbPGrkAOFfjgTN4PowCE6A8Qo9VF3q/view?usp=drivesdk</t>
  </si>
  <si>
    <t>Document successfully created; Document successfully merged; PDF created; Emails Sent: [To: jaingagan2610@gmail.com; Reply To: digitalmedia@technonjr.org]; Manually run by digitalmedia@technonjr.org; Timestamp: Dec 13 2020 6:10 AM</t>
  </si>
  <si>
    <t>Ganesham Tailor</t>
  </si>
  <si>
    <t>19etccs021@technonjr.org</t>
  </si>
  <si>
    <t>1UuS0Sv7hnqZoFRa5cI356daCV-M7q3t_</t>
  </si>
  <si>
    <t>https://drive.google.com/file/d/1UuS0Sv7hnqZoFRa5cI356daCV-M7q3t_/view?usp=drivesdk</t>
  </si>
  <si>
    <t>Document successfully created; Document successfully merged; PDF created; Emails Sent: [To: 19etccs021@technonjr.org; Reply To: digitalmedia@technonjr.org]; Manually run by digitalmedia@technonjr.org; Timestamp: Dec 13 2020 6:10 AM</t>
  </si>
  <si>
    <t>Gargi Sharma</t>
  </si>
  <si>
    <t>18etccs032@technonjr.org</t>
  </si>
  <si>
    <t>1-EDd5qFyRNA9cZEGRF4s-ipalJ1bNPeh</t>
  </si>
  <si>
    <t>https://drive.google.com/file/d/1-EDd5qFyRNA9cZEGRF4s-ipalJ1bNPeh/view?usp=drivesdk</t>
  </si>
  <si>
    <t>Document successfully created; Document successfully merged; PDF created; Emails Sent: [To: 18etccs032@technonjr.org; Reply To: digitalmedia@technonjr.org]; Manually run by digitalmedia@technonjr.org; Timestamp: Dec 13 2020 6:11 AM</t>
  </si>
  <si>
    <t>Garvit Solanki</t>
  </si>
  <si>
    <t>17etccs012@technonjr.org</t>
  </si>
  <si>
    <t>1Lbdu53aI8cLcOFxxLu4kbNw-bVbbvbEu</t>
  </si>
  <si>
    <t>https://drive.google.com/file/d/1Lbdu53aI8cLcOFxxLu4kbNw-bVbbvbEu/view?usp=drivesdk</t>
  </si>
  <si>
    <t>Document successfully created; Document successfully merged; PDF created; Emails Sent: [To: 17etccs012@technonjr.org; Reply To: digitalmedia@technonjr.org]; Manually run by digitalmedia@technonjr.org; Timestamp: Dec 13 2020 6:11 AM</t>
  </si>
  <si>
    <t>GAURAV JAIN</t>
  </si>
  <si>
    <t>Jaingaurav192001@gmail.com</t>
  </si>
  <si>
    <t>1ZftCsHABWm3ZG9Xdq2uOICc-vmXTnvxL</t>
  </si>
  <si>
    <t>https://drive.google.com/file/d/1ZftCsHABWm3ZG9Xdq2uOICc-vmXTnvxL/view?usp=drivesdk</t>
  </si>
  <si>
    <t>Document successfully created; Document successfully merged; PDF created; Emails Sent: [To: Jaingaurav192001@gmail.com; Reply To: digitalmedia@technonjr.org]; Manually run by digitalmedia@technonjr.org; Timestamp: Dec 13 2020 6:11 AM</t>
  </si>
  <si>
    <t>Gazal Lodha</t>
  </si>
  <si>
    <t>18etccs033@technonjr.org</t>
  </si>
  <si>
    <t>18nEplR-3oUiLHHqbOqKxID03lz_cP8wJ</t>
  </si>
  <si>
    <t>https://drive.google.com/file/d/18nEplR-3oUiLHHqbOqKxID03lz_cP8wJ/view?usp=drivesdk</t>
  </si>
  <si>
    <t>Document successfully created; Document successfully merged; PDF created; Emails Sent: [To: 18etccs033@technonjr.org; Reply To: digitalmedia@technonjr.org]; Manually run by digitalmedia@technonjr.org; Timestamp: Dec 13 2020 6:11 AM</t>
  </si>
  <si>
    <t>Gazala Patwala</t>
  </si>
  <si>
    <t>18etccs034@technonjr.org</t>
  </si>
  <si>
    <t>1t2xNc9_QGO1g9wXWVGwRuGPoeytFfiDq</t>
  </si>
  <si>
    <t>https://drive.google.com/file/d/1t2xNc9_QGO1g9wXWVGwRuGPoeytFfiDq/view?usp=drivesdk</t>
  </si>
  <si>
    <t>Document successfully created; Document successfully merged; PDF created; Emails Sent: [To: 18etccs034@technonjr.org; Reply To: digitalmedia@technonjr.org]; Manually run by digitalmedia@technonjr.org; Timestamp: Dec 13 2020 6:11 AM</t>
  </si>
  <si>
    <t>Geetesh Kashyap</t>
  </si>
  <si>
    <t>kashyapgeetesh06@gmail.com</t>
  </si>
  <si>
    <t>1QbPv72IFLSyb0k0ziWyR4ER4I0qvsVGs</t>
  </si>
  <si>
    <t>https://drive.google.com/file/d/1QbPv72IFLSyb0k0ziWyR4ER4I0qvsVGs/view?usp=drivesdk</t>
  </si>
  <si>
    <t>Document successfully created; Document successfully merged; PDF created; Emails Sent: [To: kashyapgeetesh06@gmail.com; Reply To: digitalmedia@technonjr.org]; Manually run by digitalmedia@technonjr.org; Timestamp: Dec 13 2020 6:11 AM</t>
  </si>
  <si>
    <t>Gouri Kumawat</t>
  </si>
  <si>
    <t>gourikumawat725@gmail.com</t>
  </si>
  <si>
    <t>1Dn_jv-3hMdwX40C9e6BPh2oMvvocsiNG</t>
  </si>
  <si>
    <t>https://drive.google.com/file/d/1Dn_jv-3hMdwX40C9e6BPh2oMvvocsiNG/view?usp=drivesdk</t>
  </si>
  <si>
    <t>Document successfully created; Document successfully merged; PDF created; Emails Sent: [To: gourikumawat725@gmail.com; Reply To: digitalmedia@technonjr.org]; Manually run by digitalmedia@technonjr.org; Timestamp: Dec 13 2020 6:11 AM</t>
  </si>
  <si>
    <t>Gunreet Kaur</t>
  </si>
  <si>
    <t>gunreetkaur02@gmail.com</t>
  </si>
  <si>
    <t>1rDmpMrh6sjoAS20FR-qvmDIzG6IarBXb</t>
  </si>
  <si>
    <t>https://drive.google.com/file/d/1rDmpMrh6sjoAS20FR-qvmDIzG6IarBXb/view?usp=drivesdk</t>
  </si>
  <si>
    <t>Document successfully created; Document successfully merged; PDF created; Emails Sent: [To: gunreetkaur02@gmail.com; Reply To: digitalmedia@technonjr.org]; Manually run by digitalmedia@technonjr.org; Timestamp: Dec 13 2020 6:11 AM</t>
  </si>
  <si>
    <t>Hardi jain</t>
  </si>
  <si>
    <t>jainhardi25@gmail.com</t>
  </si>
  <si>
    <t>1k7myQG6D38cKiSoDCEsFU0gWg6EIy1ew</t>
  </si>
  <si>
    <t>https://drive.google.com/file/d/1k7myQG6D38cKiSoDCEsFU0gWg6EIy1ew/view?usp=drivesdk</t>
  </si>
  <si>
    <t>Document successfully created; Document successfully merged; PDF created; Emails Sent: [To: jainhardi25@gmail.com; Reply To: digitalmedia@technonjr.org]; Manually run by digitalmedia@technonjr.org; Timestamp: Dec 13 2020 6:12 AM</t>
  </si>
  <si>
    <t>Hardik Joshi</t>
  </si>
  <si>
    <t>19ETCCS022@technonjr.org</t>
  </si>
  <si>
    <t>1_lnbUV_G_uvaOLhYjag1h5A4Y2Ht_w7O</t>
  </si>
  <si>
    <t>https://drive.google.com/file/d/1_lnbUV_G_uvaOLhYjag1h5A4Y2Ht_w7O/view?usp=drivesdk</t>
  </si>
  <si>
    <t>Document successfully created; Document successfully merged; PDF created; Emails Sent: [To: 19ETCCS022@technonjr.org; Reply To: digitalmedia@technonjr.org]; Manually run by digitalmedia@technonjr.org; Timestamp: Dec 13 2020 6:12 AM</t>
  </si>
  <si>
    <t>Harsh Arora</t>
  </si>
  <si>
    <t>harsharora2705@gmail.com</t>
  </si>
  <si>
    <t>1qLZqq9W36b7gbp4H5pHRiD3Aua_Gv3bZ</t>
  </si>
  <si>
    <t>https://drive.google.com/file/d/1qLZqq9W36b7gbp4H5pHRiD3Aua_Gv3bZ/view?usp=drivesdk</t>
  </si>
  <si>
    <t>Document successfully created; Document successfully merged; PDF created; Emails Sent: [To: harsharora2705@gmail.com; Reply To: digitalmedia@technonjr.org]; Manually run by digitalmedia@technonjr.org; Timestamp: Dec 13 2020 6:12 AM</t>
  </si>
  <si>
    <t>Harshali Jain</t>
  </si>
  <si>
    <t>harshalijain03@gmail.com</t>
  </si>
  <si>
    <t>1mfDyRmgCAAbXgd-qzV6bmvfb-sb91dxT</t>
  </si>
  <si>
    <t>https://drive.google.com/file/d/1mfDyRmgCAAbXgd-qzV6bmvfb-sb91dxT/view?usp=drivesdk</t>
  </si>
  <si>
    <t>Document successfully created; Document successfully merged; PDF created; Emails Sent: [To: harshalijain03@gmail.com; Reply To: digitalmedia@technonjr.org]; Manually run by digitalmedia@technonjr.org; Timestamp: Dec 13 2020 6:12 AM</t>
  </si>
  <si>
    <t>Harshil Taunk</t>
  </si>
  <si>
    <t>18etccs038@technonjr.org</t>
  </si>
  <si>
    <t>11Imf9EjaDwk_8Z6Fd9UBB5ZBB3PDsoEQ</t>
  </si>
  <si>
    <t>https://drive.google.com/file/d/11Imf9EjaDwk_8Z6Fd9UBB5ZBB3PDsoEQ/view?usp=drivesdk</t>
  </si>
  <si>
    <t>Document successfully created; Document successfully merged; PDF created; Emails Sent: [To: 18etccs038@technonjr.org; Reply To: digitalmedia@technonjr.org]; Manually run by digitalmedia@technonjr.org; Timestamp: Dec 13 2020 6:12 AM</t>
  </si>
  <si>
    <t>Harshit Chaubisa</t>
  </si>
  <si>
    <t>19etccs024@technonjr.org</t>
  </si>
  <si>
    <t>1SQZ80QZQbNZ3t-Ap7JDwmxzRGmMfwAKz</t>
  </si>
  <si>
    <t>https://drive.google.com/file/d/1SQZ80QZQbNZ3t-Ap7JDwmxzRGmMfwAKz/view?usp=drivesdk</t>
  </si>
  <si>
    <t>Document successfully created; Document successfully merged; PDF created; Emails Sent: [To: 19etccs024@technonjr.org; Reply To: digitalmedia@technonjr.org]; Manually run by digitalmedia@technonjr.org; Timestamp: Dec 13 2020 6:12 AM</t>
  </si>
  <si>
    <t>Harshit jain</t>
  </si>
  <si>
    <t>harshitjain8290@gmail.com</t>
  </si>
  <si>
    <t>1FnWx4kEDBs6kTt9A0FchSL1aUmWjCjTt</t>
  </si>
  <si>
    <t>https://drive.google.com/file/d/1FnWx4kEDBs6kTt9A0FchSL1aUmWjCjTt/view?usp=drivesdk</t>
  </si>
  <si>
    <t>Document successfully created; Document successfully merged; PDF created; Emails Sent: [To: harshitjain8290@gmail.com; Reply To: digitalmedia@technonjr.org]; Manually run by digitalmedia@technonjr.org; Timestamp: Dec 13 2020 6:12 AM</t>
  </si>
  <si>
    <t>Harshit paliwal</t>
  </si>
  <si>
    <t>harshitpaliwal1811@gmail.com</t>
  </si>
  <si>
    <t>18snd3V-li-xciHMCegf2cVbXLiHC4d4a</t>
  </si>
  <si>
    <t>https://drive.google.com/file/d/18snd3V-li-xciHMCegf2cVbXLiHC4d4a/view?usp=drivesdk</t>
  </si>
  <si>
    <t>Document successfully created; Document successfully merged; PDF created; Emails Sent: [To: harshitpaliwal1811@gmail.com; Reply To: digitalmedia@technonjr.org]; Manually run by digitalmedia@technonjr.org; Timestamp: Dec 13 2020 6:13 AM</t>
  </si>
  <si>
    <t>Harshit Paneri</t>
  </si>
  <si>
    <t>harshitpaneri5074@gmail.com</t>
  </si>
  <si>
    <t>19uMLIne2jKE-CNzglMl0w6_PkL3znXpc</t>
  </si>
  <si>
    <t>https://drive.google.com/file/d/19uMLIne2jKE-CNzglMl0w6_PkL3znXpc/view?usp=drivesdk</t>
  </si>
  <si>
    <t>Document successfully created; Document successfully merged; PDF created; Emails Sent: [To: harshitpaneri5074@gmail.com; Reply To: digitalmedia@technonjr.org]; Manually run by digitalmedia@technonjr.org; Timestamp: Dec 13 2020 6:13 AM</t>
  </si>
  <si>
    <t>Harshita Mehta</t>
  </si>
  <si>
    <t>harshitamehta2924@gmail.com</t>
  </si>
  <si>
    <t>1uZxWG8umlg3Abg0u91B8rGz8kNuUxTyA</t>
  </si>
  <si>
    <t>https://drive.google.com/file/d/1uZxWG8umlg3Abg0u91B8rGz8kNuUxTyA/view?usp=drivesdk</t>
  </si>
  <si>
    <t>Document successfully created; Document successfully merged; PDF created; Emails Sent: [To: harshitamehta2924@gmail.com; Reply To: digitalmedia@technonjr.org]; Manually run by digitalmedia@technonjr.org; Timestamp: Dec 13 2020 6:13 AM</t>
  </si>
  <si>
    <t>Heeya Joshi</t>
  </si>
  <si>
    <t>18etccs043@technonjr.org</t>
  </si>
  <si>
    <t>1sZalvNf8GJL1ROfIt5Jld4tDMqHG6SFR</t>
  </si>
  <si>
    <t>https://drive.google.com/file/d/1sZalvNf8GJL1ROfIt5Jld4tDMqHG6SFR/view?usp=drivesdk</t>
  </si>
  <si>
    <t>Document successfully created; Document successfully merged; PDF created; Emails Sent: [To: 18etccs043@technonjr.org; Reply To: digitalmedia@technonjr.org]; Manually run by digitalmedia@technonjr.org; Timestamp: Dec 13 2020 6:13 AM</t>
  </si>
  <si>
    <t>Himansh Soni</t>
  </si>
  <si>
    <t>himanshsoni5@gmail.com</t>
  </si>
  <si>
    <t>1vD9J1NGvWJVrh1nG1hrn5VZV7PkMqtof</t>
  </si>
  <si>
    <t>https://drive.google.com/file/d/1vD9J1NGvWJVrh1nG1hrn5VZV7PkMqtof/view?usp=drivesdk</t>
  </si>
  <si>
    <t>Document successfully created; Document successfully merged; PDF created; Emails Sent: [To: himanshsoni5@gmail.com; Reply To: digitalmedia@technonjr.org]; Manually run by digitalmedia@technonjr.org; Timestamp: Dec 13 2020 11:29 AM</t>
  </si>
  <si>
    <t>Hhimanshi Jain</t>
  </si>
  <si>
    <t>himanshijain16205@gmail.com</t>
  </si>
  <si>
    <t>1KJUlvuMsKqnZeAKqxlEucYF32rcRHMhV</t>
  </si>
  <si>
    <t>https://drive.google.com/file/d/1KJUlvuMsKqnZeAKqxlEucYF32rcRHMhV/view?usp=drivesdk</t>
  </si>
  <si>
    <t>Document successfully created; Document successfully merged; PDF created; Emails Sent: [To: himanshijain16205@gmail.com; Reply To: digitalmedia@technonjr.org]; Manually run by digitalmedia@technonjr.org; Timestamp: Dec 13 2020 11:29 AM</t>
  </si>
  <si>
    <t>Himanshi Suhalka</t>
  </si>
  <si>
    <t>himanshisuhalka@gmail.com</t>
  </si>
  <si>
    <t>1_n2oSm84c7nyUyyOV1vM3Ke8z-MJTs6U</t>
  </si>
  <si>
    <t>https://drive.google.com/file/d/1_n2oSm84c7nyUyyOV1vM3Ke8z-MJTs6U/view?usp=drivesdk</t>
  </si>
  <si>
    <t>Document successfully created; Document successfully merged; PDF created; Emails Sent: [To: himanshisuhalka@gmail.com; Reply To: digitalmedia@technonjr.org]; Manually run by digitalmedia@technonjr.org; Timestamp: Dec 13 2020 11:29 AM</t>
  </si>
  <si>
    <t>Himanshu Dadheech</t>
  </si>
  <si>
    <t>19etccs026@technonjr.org</t>
  </si>
  <si>
    <t>1Pm-6Ws8bL1zJFVMToPgsSYms8gSYG0F8</t>
  </si>
  <si>
    <t>https://drive.google.com/file/d/1Pm-6Ws8bL1zJFVMToPgsSYms8gSYG0F8/view?usp=drivesdk</t>
  </si>
  <si>
    <t>Document successfully created; Document successfully merged; PDF created; Emails Sent: [To: 19etccs026@technonjr.org; Reply To: digitalmedia@technonjr.org]; Manually run by digitalmedia@technonjr.org; Timestamp: Dec 13 2020 11:30 AM</t>
  </si>
  <si>
    <t>himanshu dadheech</t>
  </si>
  <si>
    <t>1TdBSSZLrK4QlGPb_ywKx8lbw9AKArUVp</t>
  </si>
  <si>
    <t>https://drive.google.com/file/d/1TdBSSZLrK4QlGPb_ywKx8lbw9AKArUVp/view?usp=drivesdk</t>
  </si>
  <si>
    <t>Himanshu Hada</t>
  </si>
  <si>
    <t>himanshuhada17@gmail.com</t>
  </si>
  <si>
    <t>1Duy67KlTGcNoM1s8r5In5C58Bhs9en5E</t>
  </si>
  <si>
    <t>https://drive.google.com/file/d/1Duy67KlTGcNoM1s8r5In5C58Bhs9en5E/view?usp=drivesdk</t>
  </si>
  <si>
    <t>Document successfully created; Document successfully merged; PDF created; Emails Sent: [To: himanshuhada17@gmail.com; Reply To: digitalmedia@technonjr.org]; Manually run by digitalmedia@technonjr.org; Timestamp: Dec 13 2020 11:30 AM</t>
  </si>
  <si>
    <t>Himanshu Shekhar Paliwal</t>
  </si>
  <si>
    <t>18etcee004@gmail.com</t>
  </si>
  <si>
    <t>1Day7dyXVR4YCQbCSJmZxTQg9Ci__sxDJ</t>
  </si>
  <si>
    <t>https://drive.google.com/file/d/1Day7dyXVR4YCQbCSJmZxTQg9Ci__sxDJ/view?usp=drivesdk</t>
  </si>
  <si>
    <t>Document successfully created; Document successfully merged; PDF created; Emails Sent: [To: 18etcee004@gmail.com; Reply To: digitalmedia@technonjr.org]; Manually run by digitalmedia@technonjr.org; Timestamp: Dec 13 2020 11:30 AM</t>
  </si>
  <si>
    <t>Hrishita Bhandari</t>
  </si>
  <si>
    <t>hrishitabhandari258@gmail.com</t>
  </si>
  <si>
    <t>1j6hHpnfPczF3asZGJZUMadP7Qq9a6Bco</t>
  </si>
  <si>
    <t>https://drive.google.com/file/d/1j6hHpnfPczF3asZGJZUMadP7Qq9a6Bco/view?usp=drivesdk</t>
  </si>
  <si>
    <t>Document successfully created; Document successfully merged; PDF created; Emails Sent: [To: hrishitabhandari258@gmail.com; Reply To: digitalmedia@technonjr.org]; Manually run by digitalmedia@technonjr.org; Timestamp: Dec 13 2020 11:30 AM</t>
  </si>
  <si>
    <t>Hussain</t>
  </si>
  <si>
    <t>19etccs028@technonjr.org</t>
  </si>
  <si>
    <t>1BBwSuvgk_mmpC3QbtcbnmdiPWySFVLIH</t>
  </si>
  <si>
    <t>https://drive.google.com/file/d/1BBwSuvgk_mmpC3QbtcbnmdiPWySFVLIH/view?usp=drivesdk</t>
  </si>
  <si>
    <t>Document successfully created; Document successfully merged; PDF created; Emails Sent: [To: 19etccs028@technonjr.org; Reply To: digitalmedia@technonjr.org]; Manually run by digitalmedia@technonjr.org; Timestamp: Dec 13 2020 11:30 AM</t>
  </si>
  <si>
    <t>Ishita pagaria</t>
  </si>
  <si>
    <t>jainishita812@gmail.com</t>
  </si>
  <si>
    <t>1MpqRGEjdNGDc89Db6dRBeeD_aJF7F9XZ</t>
  </si>
  <si>
    <t>https://drive.google.com/file/d/1MpqRGEjdNGDc89Db6dRBeeD_aJF7F9XZ/view?usp=drivesdk</t>
  </si>
  <si>
    <t>Document successfully created; Document successfully merged; PDF created; Emails Sent: [To: jainishita812@gmail.com; Reply To: digitalmedia@technonjr.org]; Manually run by digitalmedia@technonjr.org; Timestamp: Dec 13 2020 11:31 AM</t>
  </si>
  <si>
    <t>Jai Kanthalia</t>
  </si>
  <si>
    <t>jaikanthalia@gmail.com</t>
  </si>
  <si>
    <t>1mcsSqTe9NUmMi-Cweh9WcL0Wed6uT2vQ</t>
  </si>
  <si>
    <t>https://drive.google.com/file/d/1mcsSqTe9NUmMi-Cweh9WcL0Wed6uT2vQ/view?usp=drivesdk</t>
  </si>
  <si>
    <t>Document successfully created; Document successfully merged; PDF created; Emails Sent: [To: jaikanthalia@gmail.com; Reply To: digitalmedia@technonjr.org]; Manually run by digitalmedia@technonjr.org; Timestamp: Dec 13 2020 11:31 AM</t>
  </si>
  <si>
    <t>Jaideep kumawat</t>
  </si>
  <si>
    <t>jaideepkumawat52@gmail.com</t>
  </si>
  <si>
    <t>1DXWgVxKKcKwwZzz2vfSpHl8urxm8ro_6</t>
  </si>
  <si>
    <t>https://drive.google.com/file/d/1DXWgVxKKcKwwZzz2vfSpHl8urxm8ro_6/view?usp=drivesdk</t>
  </si>
  <si>
    <t>Document successfully created; Document successfully merged; PDF created; Emails Sent: [To: jaideepkumawat52@gmail.com; Reply To: digitalmedia@technonjr.org]; Manually run by digitalmedia@technonjr.org; Timestamp: Dec 13 2020 11:31 AM</t>
  </si>
  <si>
    <t>Jash hinger</t>
  </si>
  <si>
    <t>jashhinger62@gmail.com</t>
  </si>
  <si>
    <t>1zwu0Lh29lVLJo7GZzUaQtTbh0l5hMJxD</t>
  </si>
  <si>
    <t>https://drive.google.com/file/d/1zwu0Lh29lVLJo7GZzUaQtTbh0l5hMJxD/view?usp=drivesdk</t>
  </si>
  <si>
    <t>Document successfully created; Document successfully merged; PDF created; Emails Sent: [To: jashhinger62@gmail.com; Reply To: digitalmedia@technonjr.org]; Manually run by digitalmedia@technonjr.org; Timestamp: Dec 13 2020 11:31 AM</t>
  </si>
  <si>
    <t>Jinal Bhardwaj</t>
  </si>
  <si>
    <t>Jinalbhardwaj1999@gmail.com</t>
  </si>
  <si>
    <t>1BWb-3i3Zo_ag8cFNlf3txS6ZUJ2LWM4F</t>
  </si>
  <si>
    <t>https://drive.google.com/file/d/1BWb-3i3Zo_ag8cFNlf3txS6ZUJ2LWM4F/view?usp=drivesdk</t>
  </si>
  <si>
    <t>Document successfully created; Document successfully merged; PDF created; Emails Sent: [To: Jinalbhardwaj1999@gmail.com; Reply To: digitalmedia@technonjr.org]; Manually run by digitalmedia@technonjr.org; Timestamp: Dec 13 2020 11:31 AM</t>
  </si>
  <si>
    <t>Jinisha Jain</t>
  </si>
  <si>
    <t>17etccs018@technonjr.org</t>
  </si>
  <si>
    <t>1T5TPh5yDL6HLCfNS6dhxckHeYx4MJSVe</t>
  </si>
  <si>
    <t>https://drive.google.com/file/d/1T5TPh5yDL6HLCfNS6dhxckHeYx4MJSVe/view?usp=drivesdk</t>
  </si>
  <si>
    <t>Document successfully created; Document successfully merged; PDF created; Emails Sent: [To: 17etccs018@technonjr.org; Reply To: digitalmedia@technonjr.org]; Manually run by digitalmedia@technonjr.org; Timestamp: Dec 13 2020 11:31 AM</t>
  </si>
  <si>
    <t>Jitendra choubisa</t>
  </si>
  <si>
    <t>jitendra.choubisa@technonjr.org</t>
  </si>
  <si>
    <t>1j53-zn-N-36SJK_uuih9i0VnoLDHA2wp</t>
  </si>
  <si>
    <t>https://drive.google.com/file/d/1j53-zn-N-36SJK_uuih9i0VnoLDHA2wp/view?usp=drivesdk</t>
  </si>
  <si>
    <t>Document successfully created; Document successfully merged; PDF created; Emails Sent: [To: jitendra.choubisa@technonjr.org; Reply To: digitalmedia@technonjr.org]; Manually run by digitalmedia@technonjr.org; Timestamp: Dec 13 2020 11:31 AM</t>
  </si>
  <si>
    <t>Kanishk Asawara</t>
  </si>
  <si>
    <t>asawarakanishk9783@gmail.com</t>
  </si>
  <si>
    <t>1o6OTjpsFS6iuCxNQQU6wHuB98V5QdYnv</t>
  </si>
  <si>
    <t>https://drive.google.com/file/d/1o6OTjpsFS6iuCxNQQU6wHuB98V5QdYnv/view?usp=drivesdk</t>
  </si>
  <si>
    <t>Document successfully created; Document successfully merged; PDF created; Emails Sent: [To: asawarakanishk9783@gmail.com; Reply To: digitalmedia@technonjr.org]; Manually run by digitalmedia@technonjr.org; Timestamp: Dec 13 2020 11:32 AM</t>
  </si>
  <si>
    <t>Kanishka jain</t>
  </si>
  <si>
    <t>19etccs030@technonjr.org</t>
  </si>
  <si>
    <t>1E4gVk05CutIYKj4yAK-B2UTNjDY1yZMH</t>
  </si>
  <si>
    <t>https://drive.google.com/file/d/1E4gVk05CutIYKj4yAK-B2UTNjDY1yZMH/view?usp=drivesdk</t>
  </si>
  <si>
    <t>Document successfully created; Document successfully merged; PDF created; Emails Sent: [To: 19etccs030@technonjr.org; Reply To: digitalmedia@technonjr.org]; Manually run by digitalmedia@technonjr.org; Timestamp: Dec 13 2020 11:32 AM</t>
  </si>
  <si>
    <t>Kartik dave</t>
  </si>
  <si>
    <t>18etccs050@technonjr.org</t>
  </si>
  <si>
    <t>1YNJg86dxsFIaH5WAdmzH_XQOwqwctiLb</t>
  </si>
  <si>
    <t>https://drive.google.com/file/d/1YNJg86dxsFIaH5WAdmzH_XQOwqwctiLb/view?usp=drivesdk</t>
  </si>
  <si>
    <t>Document successfully created; Document successfully merged; PDF created; Emails Sent: [To: 18etccs050@technonjr.org; Reply To: digitalmedia@technonjr.org]; Manually run by digitalmedia@technonjr.org; Timestamp: Dec 13 2020 11:32 AM</t>
  </si>
  <si>
    <t>Kartik Kumawat</t>
  </si>
  <si>
    <t>kartikslkumawat00@gmail.com</t>
  </si>
  <si>
    <t>1tF4_jH0B9Yh4Ql8GhxSdrZeCC6VnTzja</t>
  </si>
  <si>
    <t>https://drive.google.com/file/d/1tF4_jH0B9Yh4Ql8GhxSdrZeCC6VnTzja/view?usp=drivesdk</t>
  </si>
  <si>
    <t>Document successfully created; Document successfully merged; PDF created; Emails Sent: [To: kartikslkumawat00@gmail.com; Reply To: digitalmedia@technonjr.org]; Manually run by digitalmedia@technonjr.org; Timestamp: Dec 13 2020 11:32 AM</t>
  </si>
  <si>
    <t>Kartik Paneri</t>
  </si>
  <si>
    <t>KartikPaneri123@gmail.com</t>
  </si>
  <si>
    <t>1kmut50aNZvFMSxgMtIROb5X75k8q8Nsy</t>
  </si>
  <si>
    <t>https://drive.google.com/file/d/1kmut50aNZvFMSxgMtIROb5X75k8q8Nsy/view?usp=drivesdk</t>
  </si>
  <si>
    <t>Document successfully created; Document successfully merged; PDF created; Emails Sent: [To: KartikPaneri123@gmail.com; Reply To: digitalmedia@technonjr.org]; Manually run by digitalmedia@technonjr.org; Timestamp: Dec 13 2020 11:32 AM</t>
  </si>
  <si>
    <t>KAVISH LODHA</t>
  </si>
  <si>
    <t>18etccs051@techonjr.org</t>
  </si>
  <si>
    <t>1hR4u9ppifXtHGU-7pU7Kt8RgAyw6cXI5</t>
  </si>
  <si>
    <t>https://drive.google.com/file/d/1hR4u9ppifXtHGU-7pU7Kt8RgAyw6cXI5/view?usp=drivesdk</t>
  </si>
  <si>
    <t>Document successfully created; Document successfully merged; PDF created; Emails Sent: [To: 18etccs051@techonjr.org; Reply To: digitalmedia@technonjr.org]; Manually run by digitalmedia@technonjr.org; Timestamp: Dec 13 2020 11:32 AM</t>
  </si>
  <si>
    <t>Khush Gadhwal</t>
  </si>
  <si>
    <t>gadhwalkhush123@gmail.com</t>
  </si>
  <si>
    <t>1LLJDCmNJDBIoXHKOAwaiM7MCHBbXB36-</t>
  </si>
  <si>
    <t>https://drive.google.com/file/d/1LLJDCmNJDBIoXHKOAwaiM7MCHBbXB36-/view?usp=drivesdk</t>
  </si>
  <si>
    <t>Document successfully created; Document successfully merged; PDF created; Emails Sent: [To: gadhwalkhush123@gmail.com; Reply To: digitalmedia@technonjr.org]; Manually run by digitalmedia@technonjr.org; Timestamp: Dec 13 2020 11:32 AM</t>
  </si>
  <si>
    <t>Kratik Jain</t>
  </si>
  <si>
    <t>18etccs054@technonjr.org</t>
  </si>
  <si>
    <t>1jui-R0bhYluraHzKLBN1XCDFjYFPmNeZ</t>
  </si>
  <si>
    <t>https://drive.google.com/file/d/1jui-R0bhYluraHzKLBN1XCDFjYFPmNeZ/view?usp=drivesdk</t>
  </si>
  <si>
    <t>Document successfully created; Document successfully merged; PDF created; Emails Sent: [To: 18etccs054@technonjr.org; Reply To: digitalmedia@technonjr.org]; Manually run by digitalmedia@technonjr.org; Timestamp: Dec 13 2020 11:33 AM</t>
  </si>
  <si>
    <t>Krishna Agarwal</t>
  </si>
  <si>
    <t>krishnaagarwalrock@gmail.com</t>
  </si>
  <si>
    <t>19kWyNPCy7K1ayRKv6sdJ9eTPXYms6NI8</t>
  </si>
  <si>
    <t>https://drive.google.com/file/d/19kWyNPCy7K1ayRKv6sdJ9eTPXYms6NI8/view?usp=drivesdk</t>
  </si>
  <si>
    <t>Document successfully created; Document successfully merged; PDF created; Emails Sent: [To: krishnaagarwalrock@gmail.com; Reply To: digitalmedia@technonjr.org]; Manually run by digitalmedia@technonjr.org; Timestamp: Dec 13 2020 11:33 AM</t>
  </si>
  <si>
    <t>Krishna Goswami</t>
  </si>
  <si>
    <t>18etccs055@technonjr.org</t>
  </si>
  <si>
    <t>1OC2gdylo85m40xf7_KPLxIg3wviqcY8b</t>
  </si>
  <si>
    <t>https://drive.google.com/file/d/1OC2gdylo85m40xf7_KPLxIg3wviqcY8b/view?usp=drivesdk</t>
  </si>
  <si>
    <t>Document successfully created; Document successfully merged; PDF created; Emails Sent: [To: 18etccs055@technonjr.org; Reply To: digitalmedia@technonjr.org]; Manually run by digitalmedia@technonjr.org; Timestamp: Dec 13 2020 11:33 AM</t>
  </si>
  <si>
    <t>Krithik Jain</t>
  </si>
  <si>
    <t>18etccs056@technonjr.org</t>
  </si>
  <si>
    <t>1NzBoYnq7FJKqtQOlWLtoYBurTF9VoWM6</t>
  </si>
  <si>
    <t>https://drive.google.com/file/d/1NzBoYnq7FJKqtQOlWLtoYBurTF9VoWM6/view?usp=drivesdk</t>
  </si>
  <si>
    <t>Document successfully created; Document successfully merged; PDF created; Emails Sent: [To: 18etccs056@technonjr.org; Reply To: digitalmedia@technonjr.org]; Manually run by digitalmedia@technonjr.org; Timestamp: Dec 13 2020 11:33 AM</t>
  </si>
  <si>
    <t>Kritika Kumawat</t>
  </si>
  <si>
    <t>19etccs032@technonjr.org</t>
  </si>
  <si>
    <t>100gaO9AWvv2CfMgki-JcVMXf8R7jXRG1</t>
  </si>
  <si>
    <t>https://drive.google.com/file/d/100gaO9AWvv2CfMgki-JcVMXf8R7jXRG1/view?usp=drivesdk</t>
  </si>
  <si>
    <t>Document successfully created; Document successfully merged; PDF created; Emails Sent: [To: 19etccs032@technonjr.org; Reply To: digitalmedia@technonjr.org]; Manually run by digitalmedia@technonjr.org; Timestamp: Dec 13 2020 11:33 AM</t>
  </si>
  <si>
    <t>Lakhan Prajapat</t>
  </si>
  <si>
    <t>lakhanprajapat56@gmail.com</t>
  </si>
  <si>
    <t>12OtOFP_JXY4o_-7raWDNDWE8NhGeKOQ7</t>
  </si>
  <si>
    <t>https://drive.google.com/file/d/12OtOFP_JXY4o_-7raWDNDWE8NhGeKOQ7/view?usp=drivesdk</t>
  </si>
  <si>
    <t>Document successfully created; Document successfully merged; PDF created; Emails Sent: [To: lakhanprajapat56@gmail.com; Reply To: digitalmedia@technonjr.org]; Manually run by digitalmedia@technonjr.org; Timestamp: Dec 13 2020 11:33 AM</t>
  </si>
  <si>
    <t>Lakshya Raj Singh Shaktawat</t>
  </si>
  <si>
    <t>lakshyaluvrajsinghshaktawat@gmail.com</t>
  </si>
  <si>
    <t>1_yjIcz_4ZaPvxmTFIiM_gM7Ezv6MmMf7</t>
  </si>
  <si>
    <t>https://drive.google.com/file/d/1_yjIcz_4ZaPvxmTFIiM_gM7Ezv6MmMf7/view?usp=drivesdk</t>
  </si>
  <si>
    <t>Document successfully created; Document successfully merged; PDF created; Emails Sent: [To: lakshyaluvrajsinghshaktawat@gmail.com; Reply To: digitalmedia@technonjr.org]; Manually run by digitalmedia@technonjr.org; Timestamp: Dec 13 2020 11:33 AM</t>
  </si>
  <si>
    <t>Lavi Vashishth</t>
  </si>
  <si>
    <t>19etccs033@technonjr.org</t>
  </si>
  <si>
    <t>1OqtRjiCU0GHg2nAsv2vn7CNVUewElVeX</t>
  </si>
  <si>
    <t>https://drive.google.com/file/d/1OqtRjiCU0GHg2nAsv2vn7CNVUewElVeX/view?usp=drivesdk</t>
  </si>
  <si>
    <t>Document successfully created; Document successfully merged; PDF created; Emails Sent: [To: 19etccs033@technonjr.org; Reply To: digitalmedia@technonjr.org]; Manually run by digitalmedia@technonjr.org; Timestamp: Dec 13 2020 11:34 AM</t>
  </si>
  <si>
    <t>Lavish sen</t>
  </si>
  <si>
    <t>lavishsen25@gmail.com</t>
  </si>
  <si>
    <t>1AuMlQmPTCodOkrPl9_ELYMehHxumUvF1</t>
  </si>
  <si>
    <t>https://drive.google.com/file/d/1AuMlQmPTCodOkrPl9_ELYMehHxumUvF1/view?usp=drivesdk</t>
  </si>
  <si>
    <t>Document successfully created; Document successfully merged; PDF created; Emails Sent: [To: lavishsen25@gmail.com; Reply To: digitalmedia@technonjr.org]; Manually run by digitalmedia@technonjr.org; Timestamp: Dec 13 2020 11:34 AM</t>
  </si>
  <si>
    <t>Laxmi Kunwar Panwar</t>
  </si>
  <si>
    <t>Laxmipanwar83@gmail.com</t>
  </si>
  <si>
    <t>1N1WWZiIjahKXJzmO0VXe_M6QQZiPtnVs</t>
  </si>
  <si>
    <t>https://drive.google.com/file/d/1N1WWZiIjahKXJzmO0VXe_M6QQZiPtnVs/view?usp=drivesdk</t>
  </si>
  <si>
    <t>Document successfully created; Document successfully merged; PDF created; Emails Sent: [To: Laxmipanwar83@gmail.com; Reply To: digitalmedia@technonjr.org]; Manually run by digitalmedia@technonjr.org; Timestamp: Dec 13 2020 11:34 AM</t>
  </si>
  <si>
    <t>Lucky murdia</t>
  </si>
  <si>
    <t>19etccs034@technonjr.org</t>
  </si>
  <si>
    <t>1NVi44igdUS_9EjG02ljlOdo23cdZcsHg</t>
  </si>
  <si>
    <t>https://drive.google.com/file/d/1NVi44igdUS_9EjG02ljlOdo23cdZcsHg/view?usp=drivesdk</t>
  </si>
  <si>
    <t>Document successfully created; Document successfully merged; PDF created; Emails Sent: [To: 19etccs034@technonjr.org; Reply To: digitalmedia@technonjr.org]; Manually run by digitalmedia@technonjr.org; Timestamp: Dec 13 2020 11:34 AM</t>
  </si>
  <si>
    <t>Lutisht Joshi</t>
  </si>
  <si>
    <t>joshilutisht15@gmail.com</t>
  </si>
  <si>
    <t>1Qe8s2EzMTS1mS5IKo75r-JFFuYaWU-o7</t>
  </si>
  <si>
    <t>https://drive.google.com/file/d/1Qe8s2EzMTS1mS5IKo75r-JFFuYaWU-o7/view?usp=drivesdk</t>
  </si>
  <si>
    <t>Document successfully created; Document successfully merged; PDF created; Emails Sent: [To: joshilutisht15@gmail.com; Reply To: digitalmedia@technonjr.org]; Manually run by digitalmedia@technonjr.org; Timestamp: Dec 13 2020 11:34 AM</t>
  </si>
  <si>
    <t>164Lfs74job0WzqeRP9P-Y9_xrNpK8ZCi</t>
  </si>
  <si>
    <t>https://drive.google.com/file/d/164Lfs74job0WzqeRP9P-Y9_xrNpK8ZCi/view?usp=drivesdk</t>
  </si>
  <si>
    <t>M Sajid Mansoori</t>
  </si>
  <si>
    <t>17etccs024@technonjr.org</t>
  </si>
  <si>
    <t>1ZEI_8SjzFzSFtPw0tK8sUxc5NhEwS30D</t>
  </si>
  <si>
    <t>https://drive.google.com/file/d/1ZEI_8SjzFzSFtPw0tK8sUxc5NhEwS30D/view?usp=drivesdk</t>
  </si>
  <si>
    <t>Document successfully created; Document successfully merged; PDF created; Emails Sent: [To: 17etccs024@technonjr.org; Reply To: digitalmedia@technonjr.org]; Manually run by digitalmedia@technonjr.org; Timestamp: Dec 13 2020 11:34 AM</t>
  </si>
  <si>
    <t>Mahendra Kumar</t>
  </si>
  <si>
    <t>mahendragehlot005@gmail.com</t>
  </si>
  <si>
    <t>1LtkCwIKENoPjhFrxa884JBz9kjGaN_9q</t>
  </si>
  <si>
    <t>https://drive.google.com/file/d/1LtkCwIKENoPjhFrxa884JBz9kjGaN_9q/view?usp=drivesdk</t>
  </si>
  <si>
    <t>Document successfully created; Document successfully merged; PDF created; Emails Sent: [To: mahendragehlot005@gmail.com; Reply To: digitalmedia@technonjr.org]; Manually run by digitalmedia@technonjr.org; Timestamp: Dec 13 2020 11:35 AM</t>
  </si>
  <si>
    <t>Mahima Sharma</t>
  </si>
  <si>
    <t>17etccs026@technonjr.org</t>
  </si>
  <si>
    <t>1oJ8to_W8d939mbbY97EJ9V1yvJ6VMlvJ</t>
  </si>
  <si>
    <t>https://drive.google.com/file/d/1oJ8to_W8d939mbbY97EJ9V1yvJ6VMlvJ/view?usp=drivesdk</t>
  </si>
  <si>
    <t>Document successfully created; Document successfully merged; PDF created; Emails Sent: [To: 17etccs026@technonjr.org; Reply To: digitalmedia@technonjr.org]; Manually run by digitalmedia@technonjr.org; Timestamp: Dec 13 2020 11:35 AM</t>
  </si>
  <si>
    <t>Manav Tailor</t>
  </si>
  <si>
    <t>tailormanav68@gmail.com</t>
  </si>
  <si>
    <t>1wS9bKHuJsiguels0v0CG1rUN35V4aStA</t>
  </si>
  <si>
    <t>https://drive.google.com/file/d/1wS9bKHuJsiguels0v0CG1rUN35V4aStA/view?usp=drivesdk</t>
  </si>
  <si>
    <t>Document successfully created; Document successfully merged; PDF created; Emails Sent: [To: tailormanav68@gmail.com; Reply To: digitalmedia@technonjr.org]; Manually run by digitalmedia@technonjr.org; Timestamp: Dec 13 2020 11:35 AM</t>
  </si>
  <si>
    <t>Manish Saini</t>
  </si>
  <si>
    <t>19etccs037@technonjr.org</t>
  </si>
  <si>
    <t>1ziOd4_c4x-LFt6A955xJqr1kjjwcWGp3</t>
  </si>
  <si>
    <t>https://drive.google.com/file/d/1ziOd4_c4x-LFt6A955xJqr1kjjwcWGp3/view?usp=drivesdk</t>
  </si>
  <si>
    <t>Document successfully created; Document successfully merged; PDF created; Emails Sent: [To: 19etccs037@technonjr.org; Reply To: digitalmedia@technonjr.org]; Manually run by digitalmedia@technonjr.org; Timestamp: Dec 13 2020 11:35 AM</t>
  </si>
  <si>
    <t>manvi paliwal</t>
  </si>
  <si>
    <t>manvipaliwal90@gmail.com</t>
  </si>
  <si>
    <t>1O9Tb8KKy7489pMsi6rO0O-iowF40RUID</t>
  </si>
  <si>
    <t>https://drive.google.com/file/d/1O9Tb8KKy7489pMsi6rO0O-iowF40RUID/view?usp=drivesdk</t>
  </si>
  <si>
    <t>Document successfully created; Document successfully merged; PDF created; Emails Sent: [To: manvipaliwal90@gmail.com; Reply To: digitalmedia@technonjr.org]; Manually run by digitalmedia@technonjr.org; Timestamp: Dec 13 2020 11:35 AM</t>
  </si>
  <si>
    <t>Mehul joshi</t>
  </si>
  <si>
    <t>18etccs059@technonjr.org</t>
  </si>
  <si>
    <t>1zcfqeTWLQSwBP78rBPr5uxFFJ19OQJMK</t>
  </si>
  <si>
    <t>https://drive.google.com/file/d/1zcfqeTWLQSwBP78rBPr5uxFFJ19OQJMK/view?usp=drivesdk</t>
  </si>
  <si>
    <t>Document successfully created; Document successfully merged; PDF created; Emails Sent: [To: 18etccs059@technonjr.org; Reply To: digitalmedia@technonjr.org]; Manually run by digitalmedia@technonjr.org; Timestamp: Dec 13 2020 11:35 AM</t>
  </si>
  <si>
    <t>Mehul Purbia</t>
  </si>
  <si>
    <t>19etcme007@technonjr.org</t>
  </si>
  <si>
    <t>1xyXUkctW7TkgzJmTzgchhAVB15tI_s3n</t>
  </si>
  <si>
    <t>https://drive.google.com/file/d/1xyXUkctW7TkgzJmTzgchhAVB15tI_s3n/view?usp=drivesdk</t>
  </si>
  <si>
    <t>Document successfully created; Document successfully merged; PDF created; Emails Sent: [To: 19etcme007@technonjr.org; Reply To: digitalmedia@technonjr.org]; Manually run by digitalmedia@technonjr.org; Timestamp: Dec 13 2020 11:35 AM</t>
  </si>
  <si>
    <t>Milind gour</t>
  </si>
  <si>
    <t>milindgour9869@gmail.com</t>
  </si>
  <si>
    <t>1jMcGkFwdnlF2VBDiqNvq0aHb3XMd4Cjq</t>
  </si>
  <si>
    <t>https://drive.google.com/file/d/1jMcGkFwdnlF2VBDiqNvq0aHb3XMd4Cjq/view?usp=drivesdk</t>
  </si>
  <si>
    <t>Document successfully created; Document successfully merged; PDF created; Emails Sent: [To: milindgour9869@gmail.com; Reply To: digitalmedia@technonjr.org]; Manually run by digitalmedia@technonjr.org; Timestamp: Dec 13 2020 11:36 AM</t>
  </si>
  <si>
    <t>Mohammed Afzal Raza</t>
  </si>
  <si>
    <t>afzalraza0092@gmail.com</t>
  </si>
  <si>
    <t>1K3Xs2kkP7yO_M6GrAXbGnrqLX61MvlS0</t>
  </si>
  <si>
    <t>https://drive.google.com/file/d/1K3Xs2kkP7yO_M6GrAXbGnrqLX61MvlS0/view?usp=drivesdk</t>
  </si>
  <si>
    <t>Document successfully created; Document successfully merged; PDF created; Emails Sent: [To: afzalraza0092@gmail.com; Reply To: digitalmedia@technonjr.org]; Manually run by digitalmedia@technonjr.org; Timestamp: Dec 13 2020 11:36 AM</t>
  </si>
  <si>
    <t>Mohammed Amaan</t>
  </si>
  <si>
    <t>mdamaan561@gmail.com</t>
  </si>
  <si>
    <t>1HAZoZwfggABhpVei6dV8QaEKpiMWet03</t>
  </si>
  <si>
    <t>https://drive.google.com/file/d/1HAZoZwfggABhpVei6dV8QaEKpiMWet03/view?usp=drivesdk</t>
  </si>
  <si>
    <t>Document successfully created; Document successfully merged; PDF created; Emails Sent: [To: mdamaan561@gmail.com; Reply To: digitalmedia@technonjr.org]; Manually run by digitalmedia@technonjr.org; Timestamp: Dec 13 2020 11:36 AM</t>
  </si>
  <si>
    <t>Mohit Menaria</t>
  </si>
  <si>
    <t>18etccs063@technonjr.org</t>
  </si>
  <si>
    <t>1d4TidrMIvQ-TAs1RV6AVP5wDkVxlv444</t>
  </si>
  <si>
    <t>https://drive.google.com/file/d/1d4TidrMIvQ-TAs1RV6AVP5wDkVxlv444/view?usp=drivesdk</t>
  </si>
  <si>
    <t>Document successfully created; Document successfully merged; PDF created; Emails Sent: [To: 18etccs063@technonjr.org; Reply To: digitalmedia@technonjr.org]; Manually run by digitalmedia@technonjr.org; Timestamp: Dec 13 2020 11:36 AM</t>
  </si>
  <si>
    <t>Mohit Sadhwani</t>
  </si>
  <si>
    <t>18etccs064@technonjr.org</t>
  </si>
  <si>
    <t>1OONS8ckGCAiscnh79o5jukpBBepoitNy</t>
  </si>
  <si>
    <t>https://drive.google.com/file/d/1OONS8ckGCAiscnh79o5jukpBBepoitNy/view?usp=drivesdk</t>
  </si>
  <si>
    <t>Document successfully created; Document successfully merged; PDF created; Emails Sent: [To: 18etccs064@technonjr.org; Reply To: digitalmedia@technonjr.org]; Manually run by digitalmedia@technonjr.org; Timestamp: Dec 13 2020 11:36 AM</t>
  </si>
  <si>
    <t>Mufaddal</t>
  </si>
  <si>
    <t>mufaddalmamji72@gmail.com</t>
  </si>
  <si>
    <t>1lat_38znObiUlMGeKUwQazQG8Kd_mka8</t>
  </si>
  <si>
    <t>https://drive.google.com/file/d/1lat_38znObiUlMGeKUwQazQG8Kd_mka8/view?usp=drivesdk</t>
  </si>
  <si>
    <t>Document successfully created; Document successfully merged; PDF created; Emails Sent: [To: mufaddalmamji72@gmail.com; Reply To: digitalmedia@technonjr.org]; Manually run by digitalmedia@technonjr.org; Timestamp: Dec 13 2020 11:36 AM</t>
  </si>
  <si>
    <t>Mugdha Kumawat</t>
  </si>
  <si>
    <t>19etccs039@technonjr.org</t>
  </si>
  <si>
    <t>1OvC2GhNC8H4qtOtwPxZDObv3bmAjZulf</t>
  </si>
  <si>
    <t>https://drive.google.com/file/d/1OvC2GhNC8H4qtOtwPxZDObv3bmAjZulf/view?usp=drivesdk</t>
  </si>
  <si>
    <t>Document successfully created; Document successfully merged; PDF created; Emails Sent: [To: 19etccs039@technonjr.org; Reply To: digitalmedia@technonjr.org]; Manually run by digitalmedia@technonjr.org; Timestamp: Dec 13 2020 11:36 AM</t>
  </si>
  <si>
    <t>Muskan Choudhary</t>
  </si>
  <si>
    <t>cmuskan3840@gmail.com</t>
  </si>
  <si>
    <t>1sjKu2UUV-PT5scqHnAMjD3c8pXqXPyX6</t>
  </si>
  <si>
    <t>https://drive.google.com/file/d/1sjKu2UUV-PT5scqHnAMjD3c8pXqXPyX6/view?usp=drivesdk</t>
  </si>
  <si>
    <t>Document successfully created; Document successfully merged; PDF created; Emails Sent: [To: cmuskan3840@gmail.com; Reply To: digitalmedia@technonjr.org]; Manually run by digitalmedia@technonjr.org; Timestamp: Dec 13 2020 11:37 AM</t>
  </si>
  <si>
    <t>Mustansir Jukker</t>
  </si>
  <si>
    <t>19etccs040@technonjr.org</t>
  </si>
  <si>
    <t>12aP4PyTzv1fEHjNmsf3MJucn5OqK9v4v</t>
  </si>
  <si>
    <t>https://drive.google.com/file/d/12aP4PyTzv1fEHjNmsf3MJucn5OqK9v4v/view?usp=drivesdk</t>
  </si>
  <si>
    <t>Document successfully created; Document successfully merged; PDF created; Emails Sent: [To: 19etccs040@technonjr.org; Reply To: digitalmedia@technonjr.org]; Manually run by digitalmedia@technonjr.org; Timestamp: Dec 13 2020 11:37 AM</t>
  </si>
  <si>
    <t>Nandeshwari Ranawat</t>
  </si>
  <si>
    <t>ranawat.nandeshwari@gmail.com</t>
  </si>
  <si>
    <t>1TL7ZkOOjJdcxUF5nx9W8QC__FeQur_0v</t>
  </si>
  <si>
    <t>https://drive.google.com/file/d/1TL7ZkOOjJdcxUF5nx9W8QC__FeQur_0v/view?usp=drivesdk</t>
  </si>
  <si>
    <t>Document successfully created; Document successfully merged; PDF created; Emails Sent: [To: ranawat.nandeshwari@gmail.com; Reply To: digitalmedia@technonjr.org]; Manually run by digitalmedia@technonjr.org; Timestamp: Dec 13 2020 11:37 AM</t>
  </si>
  <si>
    <t>Naresh Mali</t>
  </si>
  <si>
    <t>19etccs204@technonjr.org</t>
  </si>
  <si>
    <t>1DzE59kaGi94YyLBxUyNqabmljCofJxGS</t>
  </si>
  <si>
    <t>https://drive.google.com/file/d/1DzE59kaGi94YyLBxUyNqabmljCofJxGS/view?usp=drivesdk</t>
  </si>
  <si>
    <t>Document successfully created; Document successfully merged; PDF created; Emails Sent: [To: 19etccs204@technonjr.org; Reply To: digitalmedia@technonjr.org]; Manually run by digitalmedia@technonjr.org; Timestamp: Dec 13 2020 11:37 AM</t>
  </si>
  <si>
    <t>Navishree jain</t>
  </si>
  <si>
    <t>navishreejain123@gmail.com</t>
  </si>
  <si>
    <t>1QLknrpyitDIislIZTihjxncWQkISiBAs</t>
  </si>
  <si>
    <t>https://drive.google.com/file/d/1QLknrpyitDIislIZTihjxncWQkISiBAs/view?usp=drivesdk</t>
  </si>
  <si>
    <t>Document successfully created; Document successfully merged; PDF created; Emails Sent: [To: navishreejain123@gmail.com; Reply To: digitalmedia@technonjr.org]; Manually run by digitalmedia@technonjr.org; Timestamp: Dec 13 2020 11:37 AM</t>
  </si>
  <si>
    <t>Nayan Sharma</t>
  </si>
  <si>
    <t>nayan94621@gmail.com</t>
  </si>
  <si>
    <t>1yELC8WMyJQd2ZQfu1DYBy6_QVV44-umc</t>
  </si>
  <si>
    <t>https://drive.google.com/file/d/1yELC8WMyJQd2ZQfu1DYBy6_QVV44-umc/view?usp=drivesdk</t>
  </si>
  <si>
    <t>Document successfully created; Document successfully merged; PDF created; Emails Sent: [To: nayan94621@gmail.com; Reply To: digitalmedia@technonjr.org]; Manually run by digitalmedia@technonjr.org; Timestamp: Dec 13 2020 11:37 AM</t>
  </si>
  <si>
    <t>Neha Chouhan</t>
  </si>
  <si>
    <t>cneha3933@gmail.com</t>
  </si>
  <si>
    <t>1Qj_p436medR-ZwLhdN-iyM_pGpdqpzZe</t>
  </si>
  <si>
    <t>https://drive.google.com/file/d/1Qj_p436medR-ZwLhdN-iyM_pGpdqpzZe/view?usp=drivesdk</t>
  </si>
  <si>
    <t>Document successfully created; Document successfully merged; PDF created; Emails Sent: [To: cneha3933@gmail.com; Reply To: digitalmedia@technonjr.org]; Manually run by digitalmedia@technonjr.org; Timestamp: Dec 13 2020 11:37 AM</t>
  </si>
  <si>
    <t>Nimisha sharma</t>
  </si>
  <si>
    <t>17etccs039@technonjr.org</t>
  </si>
  <si>
    <t>1qTslxDf1yxUx3lGEg2DSpxQpLDJqrQ_N</t>
  </si>
  <si>
    <t>https://drive.google.com/file/d/1qTslxDf1yxUx3lGEg2DSpxQpLDJqrQ_N/view?usp=drivesdk</t>
  </si>
  <si>
    <t>Document successfully created; Document successfully merged; PDF created; Emails Sent: [To: 17etccs039@technonjr.org; Reply To: digitalmedia@technonjr.org]; Manually run by digitalmedia@technonjr.org; Timestamp: Dec 13 2020 11:37 AM</t>
  </si>
  <si>
    <t>Nimit Ranka</t>
  </si>
  <si>
    <t>18etccs067@technonjr.org</t>
  </si>
  <si>
    <t>1mVz6aQpHvhu8txqtHEzSedM4t9c5A_KW</t>
  </si>
  <si>
    <t>https://drive.google.com/file/d/1mVz6aQpHvhu8txqtHEzSedM4t9c5A_KW/view?usp=drivesdk</t>
  </si>
  <si>
    <t>Document successfully created; Document successfully merged; PDF created; Emails Sent: [To: 18etccs067@technonjr.org; Reply To: digitalmedia@technonjr.org]; Manually run by digitalmedia@technonjr.org; Timestamp: Dec 13 2020 11:38 AM</t>
  </si>
  <si>
    <t>Nishant jain</t>
  </si>
  <si>
    <t>nishantnjjain@gmail.com</t>
  </si>
  <si>
    <t>1Wq5rkkodwFEDnzs8PYgxgnp99N4_Bvay</t>
  </si>
  <si>
    <t>https://drive.google.com/file/d/1Wq5rkkodwFEDnzs8PYgxgnp99N4_Bvay/view?usp=drivesdk</t>
  </si>
  <si>
    <t>Document successfully created; Document successfully merged; PDF created; Emails Sent: [To: nishantnjjain@gmail.com; Reply To: digitalmedia@technonjr.org]; Manually run by digitalmedia@technonjr.org; Timestamp: Dec 13 2020 11:38 AM</t>
  </si>
  <si>
    <t>Nitin bagdi</t>
  </si>
  <si>
    <t>nikkbagdi9@gmail.com</t>
  </si>
  <si>
    <t>1YWZuhba4VcPR8dJgXyCeakR-kVcCioIT</t>
  </si>
  <si>
    <t>https://drive.google.com/file/d/1YWZuhba4VcPR8dJgXyCeakR-kVcCioIT/view?usp=drivesdk</t>
  </si>
  <si>
    <t>Document successfully created; Document successfully merged; PDF created; Emails Sent: [To: nikkbagdi9@gmail.com; Reply To: digitalmedia@technonjr.org]; Manually run by digitalmedia@technonjr.org; Timestamp: Dec 13 2020 11:38 AM</t>
  </si>
  <si>
    <t>NITIN KOTHARI</t>
  </si>
  <si>
    <t>nitin.kothari@technonjr.org</t>
  </si>
  <si>
    <t>1W0UZ7UNwTZeICo5FmS0ycrZLRCcxbNny</t>
  </si>
  <si>
    <t>https://drive.google.com/file/d/1W0UZ7UNwTZeICo5FmS0ycrZLRCcxbNny/view?usp=drivesdk</t>
  </si>
  <si>
    <t>Document successfully created; Document successfully merged; PDF created; Emails Sent: [To: nitin.kothari@technonjr.org; Reply To: digitalmedia@technonjr.org]; Manually run by digitalmedia@technonjr.org; Timestamp: Dec 13 2020 11:38 AM</t>
  </si>
  <si>
    <t>Palak Agarwal</t>
  </si>
  <si>
    <t>Agarwalpalak83@gmail.com</t>
  </si>
  <si>
    <t>1fCMMQuX-dI3ePbbYyqrAqDWh2x7imt8p</t>
  </si>
  <si>
    <t>https://drive.google.com/file/d/1fCMMQuX-dI3ePbbYyqrAqDWh2x7imt8p/view?usp=drivesdk</t>
  </si>
  <si>
    <t>Document successfully created; Document successfully merged; PDF created; Emails Sent: [To: Agarwalpalak83@gmail.com; Reply To: digitalmedia@technonjr.org]; Manually run by digitalmedia@technonjr.org; Timestamp: Dec 13 2020 11:38 AM</t>
  </si>
  <si>
    <t>Palash Siyal</t>
  </si>
  <si>
    <t>18etccs069@technonjr.org</t>
  </si>
  <si>
    <t>1e3W4ERO6vUY08vWTYNW0b4OOzjq9IQl9</t>
  </si>
  <si>
    <t>https://drive.google.com/file/d/1e3W4ERO6vUY08vWTYNW0b4OOzjq9IQl9/view?usp=drivesdk</t>
  </si>
  <si>
    <t>Document successfully created; Document successfully merged; PDF created; Emails Sent: [To: 18etccs069@technonjr.org; Reply To: digitalmedia@technonjr.org]; Manually run by digitalmedia@technonjr.org; Timestamp: Dec 13 2020 11:38 AM</t>
  </si>
  <si>
    <t>Palash solanki</t>
  </si>
  <si>
    <t>19etcec011@technonjr.org</t>
  </si>
  <si>
    <t>1pgiGP8VwSfUM1oi6WT_X1Q9_dny6VQJe</t>
  </si>
  <si>
    <t>https://drive.google.com/file/d/1pgiGP8VwSfUM1oi6WT_X1Q9_dny6VQJe/view?usp=drivesdk</t>
  </si>
  <si>
    <t>Document successfully created; Document successfully merged; PDF created; Emails Sent: [To: 19etcec011@technonjr.org; Reply To: digitalmedia@technonjr.org]; Manually run by digitalmedia@technonjr.org; Timestamp: Dec 13 2020 11:38 AM</t>
  </si>
  <si>
    <t>Paridhi shah</t>
  </si>
  <si>
    <t>Paridhishah56@gmail.com</t>
  </si>
  <si>
    <t>1qXpyPQ_rlzOzwruzC7IuZ8L9hkXUO5mh</t>
  </si>
  <si>
    <t>https://drive.google.com/file/d/1qXpyPQ_rlzOzwruzC7IuZ8L9hkXUO5mh/view?usp=drivesdk</t>
  </si>
  <si>
    <t>Document successfully created; Document successfully merged; PDF created; Emails Sent: [To: Paridhishah56@gmail.com; Reply To: digitalmedia@technonjr.org]; Manually run by digitalmedia@technonjr.org; Timestamp: Dec 13 2020 11:39 AM</t>
  </si>
  <si>
    <t>Parmeshwari kanwar</t>
  </si>
  <si>
    <t>Parmeshwarik83@gmail.com</t>
  </si>
  <si>
    <t>1e_wJcMkyx9QulbBj5Q-qRXeQFn260sBG</t>
  </si>
  <si>
    <t>https://drive.google.com/file/d/1e_wJcMkyx9QulbBj5Q-qRXeQFn260sBG/view?usp=drivesdk</t>
  </si>
  <si>
    <t>Document successfully created; Document successfully merged; PDF created; Emails Sent: [To: Parmeshwarik83@gmail.com; Reply To: digitalmedia@technonjr.org]; Manually run by digitalmedia@technonjr.org; Timestamp: Dec 13 2020 11:39 AM</t>
  </si>
  <si>
    <t>Parshavi Bolya</t>
  </si>
  <si>
    <t>parshavibolya@gmail.com</t>
  </si>
  <si>
    <t>11qQ2toxIOi5FuknSOS_LLvFMrtgnJzL7</t>
  </si>
  <si>
    <t>https://drive.google.com/file/d/11qQ2toxIOi5FuknSOS_LLvFMrtgnJzL7/view?usp=drivesdk</t>
  </si>
  <si>
    <t>Document successfully created; Document successfully merged; PDF created; Emails Sent: [To: parshavibolya@gmail.com; Reply To: digitalmedia@technonjr.org]; Manually run by digitalmedia@technonjr.org; Timestamp: Dec 13 2020 11:39 AM</t>
  </si>
  <si>
    <t>Partha Biswas</t>
  </si>
  <si>
    <t>parthabiswas2024@gmail.com</t>
  </si>
  <si>
    <t>1G4QPxMFnHF2rLN_1jbRPxQB-lcu7lMgu</t>
  </si>
  <si>
    <t>https://drive.google.com/file/d/1G4QPxMFnHF2rLN_1jbRPxQB-lcu7lMgu/view?usp=drivesdk</t>
  </si>
  <si>
    <t>Document successfully created; Document successfully merged; PDF created; Emails Sent: [To: parthabiswas2024@gmail.com; Reply To: digitalmedia@technonjr.org]; Manually run by digitalmedia@technonjr.org; Timestamp: Dec 13 2020 11:39 AM</t>
  </si>
  <si>
    <t>19etccs045@technonjr.org</t>
  </si>
  <si>
    <t>1SruRG7BvDc6LSr0p9alV5C52ZlPg0omi</t>
  </si>
  <si>
    <t>https://drive.google.com/file/d/1SruRG7BvDc6LSr0p9alV5C52ZlPg0omi/view?usp=drivesdk</t>
  </si>
  <si>
    <t>Document successfully created; Document successfully merged; PDF created; Emails Sent: [To: 19etccs045@technonjr.org; Reply To: digitalmedia@technonjr.org]; Manually run by digitalmedia@technonjr.org; Timestamp: Dec 13 2020 11:39 AM</t>
  </si>
  <si>
    <t>Payal patel</t>
  </si>
  <si>
    <t>18etccs070@technonjr.org</t>
  </si>
  <si>
    <t>1QRD7ifGk1c3qQ7rIzQMy5hPL_5To7xNF</t>
  </si>
  <si>
    <t>https://drive.google.com/file/d/1QRD7ifGk1c3qQ7rIzQMy5hPL_5To7xNF/view?usp=drivesdk</t>
  </si>
  <si>
    <t>Document successfully created; Document successfully merged; PDF created; Emails Sent: [To: 18etccs070@technonjr.org; Reply To: digitalmedia@technonjr.org]; Manually run by digitalmedia@technonjr.org; Timestamp: Dec 13 2020 11:39 AM</t>
  </si>
  <si>
    <t>Pihu Jain</t>
  </si>
  <si>
    <t>jainpihu542@gmail.com</t>
  </si>
  <si>
    <t>1VLXoZDUzV8eRGI67q4z86BMaXjn0UBxO</t>
  </si>
  <si>
    <t>https://drive.google.com/file/d/1VLXoZDUzV8eRGI67q4z86BMaXjn0UBxO/view?usp=drivesdk</t>
  </si>
  <si>
    <t>Document successfully created; Document successfully merged; PDF created; Emails Sent: [To: jainpihu542@gmail.com; Reply To: digitalmedia@technonjr.org]; Manually run by digitalmedia@technonjr.org; Timestamp: Dec 13 2020 11:39 AM</t>
  </si>
  <si>
    <t>Pradhumn sharma</t>
  </si>
  <si>
    <t>19etccs046@technonjr.org</t>
  </si>
  <si>
    <t>1waTYHf7u1LNcMdickwRtML2mp-BDF2Zk</t>
  </si>
  <si>
    <t>https://drive.google.com/file/d/1waTYHf7u1LNcMdickwRtML2mp-BDF2Zk/view?usp=drivesdk</t>
  </si>
  <si>
    <t>Document successfully created; Document successfully merged; PDF created; Emails Sent: [To: 19etccs046@technonjr.org; Reply To: digitalmedia@technonjr.org]; Manually run by digitalmedia@technonjr.org; Timestamp: Dec 13 2020 11:39 AM</t>
  </si>
  <si>
    <t>Pragya Singh Yadav</t>
  </si>
  <si>
    <t>pragya201412@gmail.com</t>
  </si>
  <si>
    <t>1OZDqDKMuzucmBuTQo81e_QoBNtqk2zT0</t>
  </si>
  <si>
    <t>https://drive.google.com/file/d/1OZDqDKMuzucmBuTQo81e_QoBNtqk2zT0/view?usp=drivesdk</t>
  </si>
  <si>
    <t>Document successfully created; Document successfully merged; PDF created; Emails Sent: [To: pragya201412@gmail.com; Reply To: digitalmedia@technonjr.org]; Manually run by digitalmedia@technonjr.org; Timestamp: Dec 13 2020 11:40 AM</t>
  </si>
  <si>
    <t>Prajjwal Paliwal</t>
  </si>
  <si>
    <t>19etccs048@technonjr.org</t>
  </si>
  <si>
    <t>1FrILAraM8wWnXIIXu2Jq0ct4nlr0l2UX</t>
  </si>
  <si>
    <t>https://drive.google.com/file/d/1FrILAraM8wWnXIIXu2Jq0ct4nlr0l2UX/view?usp=drivesdk</t>
  </si>
  <si>
    <t>Document successfully created; Document successfully merged; PDF created; Emails Sent: [To: 19etccs048@technonjr.org; Reply To: digitalmedia@technonjr.org]; Manually run by digitalmedia@technonjr.org; Timestamp: Dec 13 2020 11:40 AM</t>
  </si>
  <si>
    <t>Pranjal Dak</t>
  </si>
  <si>
    <t>19etccs049@technonjr.org</t>
  </si>
  <si>
    <t>1oq6vBI3zowpmBDZuJPw0-pZLP3LVgQIU</t>
  </si>
  <si>
    <t>https://drive.google.com/file/d/1oq6vBI3zowpmBDZuJPw0-pZLP3LVgQIU/view?usp=drivesdk</t>
  </si>
  <si>
    <t>Document successfully created; Document successfully merged; PDF created; Emails Sent: [To: 19etccs049@technonjr.org; Reply To: digitalmedia@technonjr.org]; Manually run by digitalmedia@technonjr.org; Timestamp: Dec 13 2020 11:40 AM</t>
  </si>
  <si>
    <t>Pranjal dak</t>
  </si>
  <si>
    <t>19Kya9sM9eLOFivUHvBTLfAnvUDtu_Uj8</t>
  </si>
  <si>
    <t>https://drive.google.com/file/d/19Kya9sM9eLOFivUHvBTLfAnvUDtu_Uj8/view?usp=drivesdk</t>
  </si>
  <si>
    <t>Pranjal Jain</t>
  </si>
  <si>
    <t>18etccs073@technonjr.org</t>
  </si>
  <si>
    <t>1eCMLmnXx7_VHUqe2D05kMNf7CG0evmh1</t>
  </si>
  <si>
    <t>https://drive.google.com/file/d/1eCMLmnXx7_VHUqe2D05kMNf7CG0evmh1/view?usp=drivesdk</t>
  </si>
  <si>
    <t>Document successfully created; Document successfully merged; PDF created; Emails Sent: [To: 18etccs073@technonjr.org; Reply To: digitalmedia@technonjr.org]; Manually run by digitalmedia@technonjr.org; Timestamp: Dec 13 2020 11:40 AM</t>
  </si>
  <si>
    <t>Pratham Pitliya</t>
  </si>
  <si>
    <t>Prathampitliya14@gmail.com</t>
  </si>
  <si>
    <t>1V3Nl0neL3MIBSpBKDcsX5IpkaFhOcWEj</t>
  </si>
  <si>
    <t>https://drive.google.com/file/d/1V3Nl0neL3MIBSpBKDcsX5IpkaFhOcWEj/view?usp=drivesdk</t>
  </si>
  <si>
    <t>Document successfully created; Document successfully merged; PDF created; Emails Sent: [To: Prathampitliya14@gmail.com; Reply To: digitalmedia@technonjr.org]; Manually run by digitalmedia@technonjr.org; Timestamp: Dec 13 2020 11:40 AM</t>
  </si>
  <si>
    <t>Pratham Singh Tanwar</t>
  </si>
  <si>
    <t>prathamudr@gmail.com</t>
  </si>
  <si>
    <t>1eb1m1uxhYChnx0JH3x58j7MqHRNZGtyR</t>
  </si>
  <si>
    <t>https://drive.google.com/file/d/1eb1m1uxhYChnx0JH3x58j7MqHRNZGtyR/view?usp=drivesdk</t>
  </si>
  <si>
    <t>Document successfully created; Document successfully merged; PDF created; Emails Sent: [To: prathamudr@gmail.com; Reply To: digitalmedia@technonjr.org]; Manually run by digitalmedia@technonjr.org; Timestamp: Dec 13 2020 11:40 AM</t>
  </si>
  <si>
    <t>Pratiksha Sisodiya</t>
  </si>
  <si>
    <t>19etcec012@technonjr.org</t>
  </si>
  <si>
    <t>1p2dThxI4uvxyAr1wyx6VFJXw2hZ4kwNf</t>
  </si>
  <si>
    <t>https://drive.google.com/file/d/1p2dThxI4uvxyAr1wyx6VFJXw2hZ4kwNf/view?usp=drivesdk</t>
  </si>
  <si>
    <t>Document successfully created; Document successfully merged; PDF created; Emails Sent: [To: 19etcec012@technonjr.org; Reply To: digitalmedia@technonjr.org]; Manually run by digitalmedia@technonjr.org; Timestamp: Dec 13 2020 11:41 AM</t>
  </si>
  <si>
    <t>Praveen Meghwal</t>
  </si>
  <si>
    <t>praveenmeghwal2002@gmail.com</t>
  </si>
  <si>
    <t>1HFw_V7W7mbUZxokAtaekFz_wosUJoyVk</t>
  </si>
  <si>
    <t>https://drive.google.com/file/d/1HFw_V7W7mbUZxokAtaekFz_wosUJoyVk/view?usp=drivesdk</t>
  </si>
  <si>
    <t>Document successfully created; Document successfully merged; PDF created; Emails Sent: [To: praveenmeghwal2002@gmail.com; Reply To: digitalmedia@technonjr.org]; Manually run by digitalmedia@technonjr.org; Timestamp: Dec 13 2020 11:41 AM</t>
  </si>
  <si>
    <t>Prem Prajapat</t>
  </si>
  <si>
    <t>premprajapat714@gmail.com</t>
  </si>
  <si>
    <t>1hx3w5u2GSUrnu3gI6aAa5gBpUgERqXYP</t>
  </si>
  <si>
    <t>https://drive.google.com/file/d/1hx3w5u2GSUrnu3gI6aAa5gBpUgERqXYP/view?usp=drivesdk</t>
  </si>
  <si>
    <t>Document successfully created; Document successfully merged; PDF created; Emails Sent: [To: premprajapat714@gmail.com; Reply To: digitalmedia@technonjr.org]; Manually run by digitalmedia@technonjr.org; Timestamp: Dec 13 2020 11:41 AM</t>
  </si>
  <si>
    <t>Priyal jain</t>
  </si>
  <si>
    <t>19etccs051@technonjr.org</t>
  </si>
  <si>
    <t>1R1B3hvHpsUgBfmzI4ltKO17_zvIjLnxY</t>
  </si>
  <si>
    <t>https://drive.google.com/file/d/1R1B3hvHpsUgBfmzI4ltKO17_zvIjLnxY/view?usp=drivesdk</t>
  </si>
  <si>
    <t>Document successfully created; Document successfully merged; PDF created; Emails Sent: [To: 19etccs051@technonjr.org; Reply To: digitalmedia@technonjr.org]; Manually run by digitalmedia@technonjr.org; Timestamp: Dec 13 2020 11:41 AM</t>
  </si>
  <si>
    <t>PRIYANSHU ARORA</t>
  </si>
  <si>
    <t>priyanshuarora02@gmail.com</t>
  </si>
  <si>
    <t>15ynj3ENK8sAnTDv5O2UGzhofr1f7cPip</t>
  </si>
  <si>
    <t>https://drive.google.com/file/d/15ynj3ENK8sAnTDv5O2UGzhofr1f7cPip/view?usp=drivesdk</t>
  </si>
  <si>
    <t>Document successfully created; Document successfully merged; PDF created; Emails Sent: [To: priyanshuarora02@gmail.com; Reply To: digitalmedia@technonjr.org]; Manually run by digitalmedia@technonjr.org; Timestamp: Dec 13 2020 11:41 AM</t>
  </si>
  <si>
    <t>Priyesh Soni</t>
  </si>
  <si>
    <t>priyeshsoni2700@gmail.com</t>
  </si>
  <si>
    <t>1jPTJO8sG51f_llXMyfCp_llTMcjhNJQk</t>
  </si>
  <si>
    <t>https://drive.google.com/file/d/1jPTJO8sG51f_llXMyfCp_llTMcjhNJQk/view?usp=drivesdk</t>
  </si>
  <si>
    <t>Document successfully created; Document successfully merged; PDF created; Emails Sent: [To: priyeshsoni2700@gmail.com; Reply To: digitalmedia@technonjr.org]; Manually run by digitalmedia@technonjr.org; Timestamp: Dec 13 2020 11:41 AM</t>
  </si>
  <si>
    <t>Rahul badlani</t>
  </si>
  <si>
    <t>18etccs075@technonjr.org</t>
  </si>
  <si>
    <t>1nFXypnwZzUTNo1vD2HRyuciZ0Dw0d540</t>
  </si>
  <si>
    <t>https://drive.google.com/file/d/1nFXypnwZzUTNo1vD2HRyuciZ0Dw0d540/view?usp=drivesdk</t>
  </si>
  <si>
    <t>Document successfully created; Document successfully merged; PDF created; Emails Sent: [To: 18etccs075@technonjr.org; Reply To: digitalmedia@technonjr.org]; Manually run by digitalmedia@technonjr.org; Timestamp: Dec 13 2020 11:41 AM</t>
  </si>
  <si>
    <t>Rajkumar Soni</t>
  </si>
  <si>
    <t>rajkumar.soni@technonjr.org</t>
  </si>
  <si>
    <t>1gh_JCf2vBEjPvjQwJN7wXhm7IWct8PQ-</t>
  </si>
  <si>
    <t>https://drive.google.com/file/d/1gh_JCf2vBEjPvjQwJN7wXhm7IWct8PQ-/view?usp=drivesdk</t>
  </si>
  <si>
    <t>Document successfully created; Document successfully merged; PDF created; Emails Sent: [To: rajkumar.soni@technonjr.org; Reply To: digitalmedia@technonjr.org]; Manually run by digitalmedia@technonjr.org; Timestamp: Dec 13 2020 11:42 AM</t>
  </si>
  <si>
    <t>Ratiksha Khatik</t>
  </si>
  <si>
    <t>ratikshakhatik@gmail.com</t>
  </si>
  <si>
    <t>1DsfJvSj1JYjSu4pR9TwdBh7SFQl02Z_7</t>
  </si>
  <si>
    <t>https://drive.google.com/file/d/1DsfJvSj1JYjSu4pR9TwdBh7SFQl02Z_7/view?usp=drivesdk</t>
  </si>
  <si>
    <t>Document successfully created; Document successfully merged; PDF created; Emails Sent: [To: ratikshakhatik@gmail.com; Reply To: digitalmedia@technonjr.org]; Manually run by digitalmedia@technonjr.org; Timestamp: Dec 13 2020 11:42 AM</t>
  </si>
  <si>
    <t>Raunak Jain</t>
  </si>
  <si>
    <t>raunakjainudr@gmail.com</t>
  </si>
  <si>
    <t>15H-GFpmkD4Ton_LFh8hryOYXBwU52n6r</t>
  </si>
  <si>
    <t>https://drive.google.com/file/d/15H-GFpmkD4Ton_LFh8hryOYXBwU52n6r/view?usp=drivesdk</t>
  </si>
  <si>
    <t>Document successfully created; Document successfully merged; PDF created; Emails Sent: [To: raunakjainudr@gmail.com; Reply To: digitalmedia@technonjr.org]; Manually run by digitalmedia@technonjr.org; Timestamp: Dec 13 2020 11:42 AM</t>
  </si>
  <si>
    <t>Rishika jain</t>
  </si>
  <si>
    <t>rishikajainranu@gmail.com</t>
  </si>
  <si>
    <t>1nNvJ_yLTfj84i-Obd1XN107s30pgapXv</t>
  </si>
  <si>
    <t>https://drive.google.com/file/d/1nNvJ_yLTfj84i-Obd1XN107s30pgapXv/view?usp=drivesdk</t>
  </si>
  <si>
    <t>Document successfully created; Document successfully merged; PDF created; Emails Sent: [To: rishikajainranu@gmail.com; Reply To: digitalmedia@technonjr.org]; Manually run by digitalmedia@technonjr.org; Timestamp: Dec 13 2020 11:42 AM</t>
  </si>
  <si>
    <t>Ritika Jain</t>
  </si>
  <si>
    <t>jain.ritika919@gmail.com</t>
  </si>
  <si>
    <t>1YTsm_PjZHT6-7dLTf5TVvR1DT23DQX6s</t>
  </si>
  <si>
    <t>https://drive.google.com/file/d/1YTsm_PjZHT6-7dLTf5TVvR1DT23DQX6s/view?usp=drivesdk</t>
  </si>
  <si>
    <t>Document successfully created; Document successfully merged; PDF created; Emails Sent: [To: jain.ritika919@gmail.com; Reply To: digitalmedia@technonjr.org]; Manually run by digitalmedia@technonjr.org; Timestamp: Dec 14 2020 1:00 AM</t>
  </si>
  <si>
    <t>Ritu Sen</t>
  </si>
  <si>
    <t>17etcit016@technonjr.org</t>
  </si>
  <si>
    <t>1JfM4bu4ICbXykO3ZptjYqCYsUeNqq0ZR</t>
  </si>
  <si>
    <t>https://drive.google.com/file/d/1JfM4bu4ICbXykO3ZptjYqCYsUeNqq0ZR/view?usp=drivesdk</t>
  </si>
  <si>
    <t>Document successfully created; Document successfully merged; PDF created; Emails Sent: [To: 17etcit016@technonjr.org; Reply To: digitalmedia@technonjr.org]; Manually run by digitalmedia@technonjr.org; Timestamp: Dec 14 2020 1:00 AM</t>
  </si>
  <si>
    <t>Rohit Tailor</t>
  </si>
  <si>
    <t>Rohittailor125@gmail.com</t>
  </si>
  <si>
    <t>1RnhM3LY9QXZTwYe10Uu58VOjvwHLGqlN</t>
  </si>
  <si>
    <t>https://drive.google.com/file/d/1RnhM3LY9QXZTwYe10Uu58VOjvwHLGqlN/view?usp=drivesdk</t>
  </si>
  <si>
    <t>Document successfully created; Document successfully merged; PDF created; Emails Sent: [To: Rohittailor125@gmail.com; Reply To: digitalmedia@technonjr.org]; Manually run by digitalmedia@technonjr.org; Timestamp: Dec 14 2020 1:00 AM</t>
  </si>
  <si>
    <t>Rudraksh Pacholi</t>
  </si>
  <si>
    <t>rudraksh711@gmail.com</t>
  </si>
  <si>
    <t>1ONSX-TCcQZABqSPboM6qVjy1oHgSV8ik</t>
  </si>
  <si>
    <t>https://drive.google.com/file/d/1ONSX-TCcQZABqSPboM6qVjy1oHgSV8ik/view?usp=drivesdk</t>
  </si>
  <si>
    <t>Document successfully created; Document successfully merged; PDF created; Emails Sent: [To: rudraksh711@gmail.com; Reply To: digitalmedia@technonjr.org]; Manually run by digitalmedia@technonjr.org; Timestamp: Dec 14 2020 1:01 AM</t>
  </si>
  <si>
    <t>Sakshi Pahuja</t>
  </si>
  <si>
    <t>19etccs055@technonjr.org</t>
  </si>
  <si>
    <t>1WEycJ5ibgK4HXp8iLbVvsTH7LkSKB18B</t>
  </si>
  <si>
    <t>https://drive.google.com/file/d/1WEycJ5ibgK4HXp8iLbVvsTH7LkSKB18B/view?usp=drivesdk</t>
  </si>
  <si>
    <t>Document successfully created; Document successfully merged; PDF created; Emails Sent: [To: 19etccs055@technonjr.org; Reply To: digitalmedia@technonjr.org]; Manually run by digitalmedia@technonjr.org; Timestamp: Dec 14 2020 1:01 AM</t>
  </si>
  <si>
    <t>Sameer Sheikh</t>
  </si>
  <si>
    <t>19etccs056@technonjr.org</t>
  </si>
  <si>
    <t>1z8YNnBRK8GRwptR1IE40wIGzqVQUTr8j</t>
  </si>
  <si>
    <t>https://drive.google.com/file/d/1z8YNnBRK8GRwptR1IE40wIGzqVQUTr8j/view?usp=drivesdk</t>
  </si>
  <si>
    <t>Document successfully created; Document successfully merged; PDF created; Emails Sent: [To: 19etccs056@technonjr.org; Reply To: digitalmedia@technonjr.org]; Manually run by digitalmedia@technonjr.org; Timestamp: Dec 14 2020 1:01 AM</t>
  </si>
  <si>
    <t>Samiksha Dashora</t>
  </si>
  <si>
    <t>samiksha45dashora@gmail.com</t>
  </si>
  <si>
    <t>1G1cU4gaoPNJyfcHR-o7ZpEXf7IE0R7PF</t>
  </si>
  <si>
    <t>https://drive.google.com/file/d/1G1cU4gaoPNJyfcHR-o7ZpEXf7IE0R7PF/view?usp=drivesdk</t>
  </si>
  <si>
    <t>Document successfully created; Document successfully merged; PDF created; Emails Sent: [To: samiksha45dashora@gmail.com; Reply To: digitalmedia@technonjr.org]; Manually run by digitalmedia@technonjr.org; Timestamp: Dec 14 2020 1:01 AM</t>
  </si>
  <si>
    <t>Sanjana Purbia</t>
  </si>
  <si>
    <t>19etccs057@technonjr.org</t>
  </si>
  <si>
    <t>1GvRzJ8ncsdT3XnOMmUP2QcmU_gy96OJ2</t>
  </si>
  <si>
    <t>https://drive.google.com/file/d/1GvRzJ8ncsdT3XnOMmUP2QcmU_gy96OJ2/view?usp=drivesdk</t>
  </si>
  <si>
    <t>Document successfully created; Document successfully merged; PDF created; Emails Sent: [To: 19etccs057@technonjr.org; Reply To: digitalmedia@technonjr.org]; Manually run by digitalmedia@technonjr.org; Timestamp: Dec 14 2020 1:01 AM</t>
  </si>
  <si>
    <t>Sanjay Menaria</t>
  </si>
  <si>
    <t>sanjaymenaria03@gmail.com</t>
  </si>
  <si>
    <t>1LPruvR8Kyxni38bNi0Ak9K8UaZ-QBqdz</t>
  </si>
  <si>
    <t>https://drive.google.com/file/d/1LPruvR8Kyxni38bNi0Ak9K8UaZ-QBqdz/view?usp=drivesdk</t>
  </si>
  <si>
    <t>Document successfully created; Document successfully merged; PDF created; Emails Sent: [To: sanjaymenaria03@gmail.com; Reply To: digitalmedia@technonjr.org]; Manually run by digitalmedia@technonjr.org; Timestamp: Dec 14 2020 1:01 AM</t>
  </si>
  <si>
    <t>Sanskruti Joshi</t>
  </si>
  <si>
    <t>19etccs058@technonjr.org</t>
  </si>
  <si>
    <t>1mN3tATyPvGuiPgEYFwQLo_ebV8y7jYC1</t>
  </si>
  <si>
    <t>https://drive.google.com/file/d/1mN3tATyPvGuiPgEYFwQLo_ebV8y7jYC1/view?usp=drivesdk</t>
  </si>
  <si>
    <t>Document successfully created; Document successfully merged; PDF created; Emails Sent: [To: 19etccs058@technonjr.org; Reply To: digitalmedia@technonjr.org]; Manually run by digitalmedia@technonjr.org; Timestamp: Dec 14 2020 1:01 AM</t>
  </si>
  <si>
    <t>Saurabh Sisodiya</t>
  </si>
  <si>
    <t>ssisodiya.2001@gmail.com</t>
  </si>
  <si>
    <t>1X5u66WLFIZE31h2vWinc7fMZxQuAcrAf</t>
  </si>
  <si>
    <t>https://drive.google.com/file/d/1X5u66WLFIZE31h2vWinc7fMZxQuAcrAf/view?usp=drivesdk</t>
  </si>
  <si>
    <t>Document successfully created; Document successfully merged; PDF created; Emails Sent: [To: ssisodiya.2001@gmail.com; Reply To: digitalmedia@technonjr.org]; Manually run by digitalmedia@technonjr.org; Timestamp: Dec 14 2020 1:02 AM</t>
  </si>
  <si>
    <t>SAYYAD SARFRAZ ALI</t>
  </si>
  <si>
    <t>Alisarfraz900@gmail.com</t>
  </si>
  <si>
    <t>1iB2Rh-juTUUP8KH2BJ85BDZ0FIsO_ZFY</t>
  </si>
  <si>
    <t>https://drive.google.com/file/d/1iB2Rh-juTUUP8KH2BJ85BDZ0FIsO_ZFY/view?usp=drivesdk</t>
  </si>
  <si>
    <t>Document successfully created; Document successfully merged; PDF created; Emails Sent: [To: Alisarfraz900@gmail.com; Reply To: digitalmedia@technonjr.org]; Manually run by digitalmedia@technonjr.org; Timestamp: Dec 14 2020 1:02 AM</t>
  </si>
  <si>
    <t>Sejal Jain</t>
  </si>
  <si>
    <t>18etccs077@technonjr.orrg</t>
  </si>
  <si>
    <t>1CoRp_g7vgeDb6LvGTT0vrWBy5F6_2kSS</t>
  </si>
  <si>
    <t>https://drive.google.com/file/d/1CoRp_g7vgeDb6LvGTT0vrWBy5F6_2kSS/view?usp=drivesdk</t>
  </si>
  <si>
    <t>Document successfully created; Document successfully merged; PDF created; Emails Sent: [To: 18etccs077@technonjr.orrg; Reply To: digitalmedia@technonjr.org]; Manually run by digitalmedia@technonjr.org; Timestamp: Dec 14 2020 1:02 AM</t>
  </si>
  <si>
    <t>Sharma jignesh</t>
  </si>
  <si>
    <t>jignesh.sharma.707@gmail.com</t>
  </si>
  <si>
    <t>1vG5IwW5CFrlE_58X6PQtlKoO2YnIkDfU</t>
  </si>
  <si>
    <t>https://drive.google.com/file/d/1vG5IwW5CFrlE_58X6PQtlKoO2YnIkDfU/view?usp=drivesdk</t>
  </si>
  <si>
    <t>Document successfully created; Document successfully merged; PDF created; Emails Sent: [To: jignesh.sharma.707@gmail.com; Reply To: digitalmedia@technonjr.org]; Manually run by digitalmedia@technonjr.org; Timestamp: Dec 14 2020 1:02 AM</t>
  </si>
  <si>
    <t>Shashank Gorana</t>
  </si>
  <si>
    <t>18etccs078@technonjr.org</t>
  </si>
  <si>
    <t>154KgT_5P4Uc2sDnVxuDhv45xuF3vUMbP</t>
  </si>
  <si>
    <t>https://drive.google.com/file/d/154KgT_5P4Uc2sDnVxuDhv45xuF3vUMbP/view?usp=drivesdk</t>
  </si>
  <si>
    <t>Document successfully created; Document successfully merged; PDF created; Emails Sent: [To: 18etccs078@technonjr.org; Reply To: digitalmedia@technonjr.org]; Manually run by digitalmedia@technonjr.org; Timestamp: Dec 14 2020 1:02 AM</t>
  </si>
  <si>
    <t>Shaurya Veer Singh Bhansali</t>
  </si>
  <si>
    <t>svsbhansali@gmail.com</t>
  </si>
  <si>
    <t>10_8-0m6ZC1uiaG0X1tMjNojZi_rIi25J</t>
  </si>
  <si>
    <t>https://drive.google.com/file/d/10_8-0m6ZC1uiaG0X1tMjNojZi_rIi25J/view?usp=drivesdk</t>
  </si>
  <si>
    <t>Document successfully created; Document successfully merged; PDF created; Emails Sent: [To: svsbhansali@gmail.com; Reply To: digitalmedia@technonjr.org]; Manually run by digitalmedia@technonjr.org; Timestamp: Dec 14 2020 1:02 AM</t>
  </si>
  <si>
    <t>Shreya</t>
  </si>
  <si>
    <t>19etccs066@technonjr.org</t>
  </si>
  <si>
    <t>1clNAo7Ni9IB3bazl7vzqORvupUaLIxPt</t>
  </si>
  <si>
    <t>https://drive.google.com/file/d/1clNAo7Ni9IB3bazl7vzqORvupUaLIxPt/view?usp=drivesdk</t>
  </si>
  <si>
    <t>Document successfully created; Document successfully merged; PDF created; Emails Sent: [To: 19etccs066@technonjr.org; Reply To: digitalmedia@technonjr.org]; Manually run by digitalmedia@technonjr.org; Timestamp: Dec 14 2020 1:02 AM</t>
  </si>
  <si>
    <t>Shubham Maheshwari</t>
  </si>
  <si>
    <t>18ETCCS081@technonjr.org</t>
  </si>
  <si>
    <t>1B0JIg-SgflXLFuyeZAd671wITWqxIz5M</t>
  </si>
  <si>
    <t>https://drive.google.com/file/d/1B0JIg-SgflXLFuyeZAd671wITWqxIz5M/view?usp=drivesdk</t>
  </si>
  <si>
    <t>Document successfully created; Document successfully merged; PDF created; Emails Sent: [To: 18ETCCS081@technonjr.org; Reply To: digitalmedia@technonjr.org]; Manually run by digitalmedia@technonjr.org; Timestamp: Dec 14 2020 1:02 AM</t>
  </si>
  <si>
    <t>Siddharth bansal</t>
  </si>
  <si>
    <t>bsiddharth1302@gmail.com</t>
  </si>
  <si>
    <t>1XfYAm70ZcXapBeVpSwjMpVvSnE00WKvG</t>
  </si>
  <si>
    <t>https://drive.google.com/file/d/1XfYAm70ZcXapBeVpSwjMpVvSnE00WKvG/view?usp=drivesdk</t>
  </si>
  <si>
    <t>Document successfully created; Document successfully merged; PDF created; Emails Sent: [To: bsiddharth1302@gmail.com; Reply To: digitalmedia@technonjr.org]; Manually run by digitalmedia@technonjr.org; Timestamp: Dec 14 2020 1:03 AM</t>
  </si>
  <si>
    <t>Siddhesh Jain</t>
  </si>
  <si>
    <t>19etccs206@technonjr.org</t>
  </si>
  <si>
    <t>1xw-Ht-4xS05u0asbbFsx8alQ4p7dZ0d3</t>
  </si>
  <si>
    <t>https://drive.google.com/file/d/1xw-Ht-4xS05u0asbbFsx8alQ4p7dZ0d3/view?usp=drivesdk</t>
  </si>
  <si>
    <t>Document successfully created; Document successfully merged; PDF created; Emails Sent: [To: 19etccs206@technonjr.org; Reply To: digitalmedia@technonjr.org]; Manually run by digitalmedia@technonjr.org; Timestamp: Dec 14 2020 1:03 AM</t>
  </si>
  <si>
    <t>Somya champawat</t>
  </si>
  <si>
    <t>Somyachamp9976@gmail.com</t>
  </si>
  <si>
    <t>14o2MOKsnhaRPMTnLO3tc9gOmICPm1tC_</t>
  </si>
  <si>
    <t>https://drive.google.com/file/d/14o2MOKsnhaRPMTnLO3tc9gOmICPm1tC_/view?usp=drivesdk</t>
  </si>
  <si>
    <t>Document successfully created; Document successfully merged; PDF created; Emails Sent: [To: Somyachamp9976@gmail.com; Reply To: digitalmedia@technonjr.org]; Manually run by digitalmedia@technonjr.org; Timestamp: Dec 14 2020 1:03 AM</t>
  </si>
  <si>
    <t>Soumya Jaitawat</t>
  </si>
  <si>
    <t>19etccs067@technonjr.org</t>
  </si>
  <si>
    <t>1uL5SOQJxTw3aESpx8HBu1q1eX5qRxs56</t>
  </si>
  <si>
    <t>https://drive.google.com/file/d/1uL5SOQJxTw3aESpx8HBu1q1eX5qRxs56/view?usp=drivesdk</t>
  </si>
  <si>
    <t>Document successfully created; Document successfully merged; PDF created; Emails Sent: [To: 19etccs067@technonjr.org; Reply To: digitalmedia@technonjr.org]; Manually run by digitalmedia@technonjr.org; Timestamp: Dec 14 2020 1:03 AM</t>
  </si>
  <si>
    <t>Srushti Choudhri</t>
  </si>
  <si>
    <t>srushtichoudhri@gmail.com</t>
  </si>
  <si>
    <t>1h27JVkBE-wO8MPvL1IhsWNdPfS7F0DH8</t>
  </si>
  <si>
    <t>https://drive.google.com/file/d/1h27JVkBE-wO8MPvL1IhsWNdPfS7F0DH8/view?usp=drivesdk</t>
  </si>
  <si>
    <t>Document successfully created; Document successfully merged; PDF created; Emails Sent: [To: srushtichoudhri@gmail.com; Reply To: digitalmedia@technonjr.org]; Manually run by digitalmedia@technonjr.org; Timestamp: Dec 14 2020 1:03 AM</t>
  </si>
  <si>
    <t>Sudhanshu Dengra</t>
  </si>
  <si>
    <t>sudhanshudengra07@gmail.com</t>
  </si>
  <si>
    <t>17GRgTFVg3eEeK0j2OCmTGgnqiMBdOfqR</t>
  </si>
  <si>
    <t>https://drive.google.com/file/d/17GRgTFVg3eEeK0j2OCmTGgnqiMBdOfqR/view?usp=drivesdk</t>
  </si>
  <si>
    <t>Document successfully created; Document successfully merged; PDF created; Emails Sent: [To: sudhanshudengra07@gmail.com; Reply To: digitalmedia@technonjr.org]; Manually run by digitalmedia@technonjr.org; Timestamp: Dec 14 2020 1:03 AM</t>
  </si>
  <si>
    <t>Suhani jain</t>
  </si>
  <si>
    <t>18etccs084@technonjr.org</t>
  </si>
  <si>
    <t>1gIouXsbN2DpFPFW64sDAAaNwiLXs25XE</t>
  </si>
  <si>
    <t>https://drive.google.com/file/d/1gIouXsbN2DpFPFW64sDAAaNwiLXs25XE/view?usp=drivesdk</t>
  </si>
  <si>
    <t>Document successfully created; Document successfully merged; PDF created; Emails Sent: [To: 18etccs084@technonjr.org; Reply To: digitalmedia@technonjr.org]; Manually run by digitalmedia@technonjr.org; Timestamp: Dec 14 2020 1:03 AM</t>
  </si>
  <si>
    <t>Suhani Khetpalia</t>
  </si>
  <si>
    <t>19etccs068@technonjr.org</t>
  </si>
  <si>
    <t>1C2DHJgcUNzAacrOJxHFiyG1iTVJJbVK9</t>
  </si>
  <si>
    <t>https://drive.google.com/file/d/1C2DHJgcUNzAacrOJxHFiyG1iTVJJbVK9/view?usp=drivesdk</t>
  </si>
  <si>
    <t>Document successfully created; Document successfully merged; PDF created; Emails Sent: [To: 19etccs068@technonjr.org; Reply To: digitalmedia@technonjr.org]; Manually run by digitalmedia@technonjr.org; Timestamp: Dec 14 2020 1:04 AM</t>
  </si>
  <si>
    <t>Supratim Mukherjee</t>
  </si>
  <si>
    <t>Supratimmukherjee47@gmail.com</t>
  </si>
  <si>
    <t>1trecVL4FqmkgXEreTt9wd4wPEq663zFj</t>
  </si>
  <si>
    <t>https://drive.google.com/file/d/1trecVL4FqmkgXEreTt9wd4wPEq663zFj/view?usp=drivesdk</t>
  </si>
  <si>
    <t>Document successfully created; Document successfully merged; PDF created; Emails Sent: [To: Supratimmukherjee47@gmail.com; Reply To: digitalmedia@technonjr.org]; Manually run by digitalmedia@technonjr.org; Timestamp: Dec 14 2020 1:04 AM</t>
  </si>
  <si>
    <t>Surbhi singh</t>
  </si>
  <si>
    <t>18etccs086@technonjr.org</t>
  </si>
  <si>
    <t>1cb-pqkZZy96YvuqQFbbH711eF60aLyHi</t>
  </si>
  <si>
    <t>https://drive.google.com/file/d/1cb-pqkZZy96YvuqQFbbH711eF60aLyHi/view?usp=drivesdk</t>
  </si>
  <si>
    <t>Document successfully created; Document successfully merged; PDF created; Emails Sent: [To: 18etccs086@technonjr.org; Reply To: digitalmedia@technonjr.org]; Manually run by digitalmedia@technonjr.org; Timestamp: Dec 14 2020 1:04 AM</t>
  </si>
  <si>
    <t>Suryabhan Singh Sarangdevot</t>
  </si>
  <si>
    <t>suryabhan9.a@gmail.com</t>
  </si>
  <si>
    <t>1EGkO6ZbgvEXuhfhO3SAXL3hX95Bi8CZO</t>
  </si>
  <si>
    <t>https://drive.google.com/file/d/1EGkO6ZbgvEXuhfhO3SAXL3hX95Bi8CZO/view?usp=drivesdk</t>
  </si>
  <si>
    <t>Document successfully created; Document successfully merged; PDF created; Emails Sent: [To: suryabhan9.a@gmail.com; Reply To: digitalmedia@technonjr.org]; Manually run by digitalmedia@technonjr.org; Timestamp: Dec 14 2020 1:04 AM</t>
  </si>
  <si>
    <t>Suryaveer singh</t>
  </si>
  <si>
    <t>18etccs087@technonjr.org</t>
  </si>
  <si>
    <t>1zt5RHV72pXGY9K5IT2gfyzfVCFxX1_V3</t>
  </si>
  <si>
    <t>https://drive.google.com/file/d/1zt5RHV72pXGY9K5IT2gfyzfVCFxX1_V3/view?usp=drivesdk</t>
  </si>
  <si>
    <t>Document successfully created; Document successfully merged; PDF created; Emails Sent: [To: 18etccs087@technonjr.org; Reply To: digitalmedia@technonjr.org]; Manually run by digitalmedia@technonjr.org; Timestamp: Dec 14 2020 1:04 AM</t>
  </si>
  <si>
    <t>Tanishka Jain</t>
  </si>
  <si>
    <t>jaintanishka022@gmail.com</t>
  </si>
  <si>
    <t>1VdwkQ5G20WzDPrH6RcNngpvMWVh7QbOH</t>
  </si>
  <si>
    <t>https://drive.google.com/file/d/1VdwkQ5G20WzDPrH6RcNngpvMWVh7QbOH/view?usp=drivesdk</t>
  </si>
  <si>
    <t>Document successfully created; Document successfully merged; PDF created; Emails Sent: [To: jaintanishka022@gmail.com; Reply To: digitalmedia@technonjr.org]; Manually run by digitalmedia@technonjr.org; Timestamp: Dec 14 2020 1:04 AM</t>
  </si>
  <si>
    <t>Tanmay Kanthaliya</t>
  </si>
  <si>
    <t>tanmaykanthaliya2003@gmail.com</t>
  </si>
  <si>
    <t>1JFdad9JWSTCzODBKsNWi9OfbnhF_PpzU</t>
  </si>
  <si>
    <t>https://drive.google.com/file/d/1JFdad9JWSTCzODBKsNWi9OfbnhF_PpzU/view?usp=drivesdk</t>
  </si>
  <si>
    <t>Document successfully created; Document successfully merged; PDF created; Emails Sent: [To: tanmaykanthaliya2003@gmail.com; Reply To: digitalmedia@technonjr.org]; Manually run by digitalmedia@technonjr.org; Timestamp: Dec 14 2020 1:04 AM</t>
  </si>
  <si>
    <t>Tanu Sharma</t>
  </si>
  <si>
    <t>19etccs070@technonjr.org</t>
  </si>
  <si>
    <t>1FzS8gfSrAbg0icIBBF10d74TUM8BP8dp</t>
  </si>
  <si>
    <t>https://drive.google.com/file/d/1FzS8gfSrAbg0icIBBF10d74TUM8BP8dp/view?usp=drivesdk</t>
  </si>
  <si>
    <t>Document successfully created; Document successfully merged; PDF created; Emails Sent: [To: 19etccs070@technonjr.org; Reply To: digitalmedia@technonjr.org]; Manually run by digitalmedia@technonjr.org; Timestamp: Dec 14 2020 1:04 AM</t>
  </si>
  <si>
    <t>Tarannum Parveen</t>
  </si>
  <si>
    <t>tarannumparveenudr1@gmail.com</t>
  </si>
  <si>
    <t>14un5xFLYCeqx7Gehu-nJArDD1W8mfirB</t>
  </si>
  <si>
    <t>https://drive.google.com/file/d/14un5xFLYCeqx7Gehu-nJArDD1W8mfirB/view?usp=drivesdk</t>
  </si>
  <si>
    <t>Document successfully created; Document successfully merged; PDF created; Emails Sent: [To: tarannumparveenudr1@gmail.com; Reply To: digitalmedia@technonjr.org]; Manually run by digitalmedia@technonjr.org; Timestamp: Dec 14 2020 1:05 AM</t>
  </si>
  <si>
    <t>Tarun Tailor</t>
  </si>
  <si>
    <t>18etccs089@technonjr.org</t>
  </si>
  <si>
    <t>16UGS1KS0zWs0ChcZLhBxVMZeBdn3KEqy</t>
  </si>
  <si>
    <t>https://drive.google.com/file/d/16UGS1KS0zWs0ChcZLhBxVMZeBdn3KEqy/view?usp=drivesdk</t>
  </si>
  <si>
    <t>Document successfully created; Document successfully merged; PDF created; Emails Sent: [To: 18etccs089@technonjr.org; Reply To: digitalmedia@technonjr.org]; Manually run by digitalmedia@technonjr.org; Timestamp: Dec 14 2020 1:05 AM</t>
  </si>
  <si>
    <t>Tejasvini Prakash Mehta</t>
  </si>
  <si>
    <t>18etccs090@technonjr.org</t>
  </si>
  <si>
    <t>1eygtek7dWyA21BqCtX7NKSE4FrvsLrt4</t>
  </si>
  <si>
    <t>https://drive.google.com/file/d/1eygtek7dWyA21BqCtX7NKSE4FrvsLrt4/view?usp=drivesdk</t>
  </si>
  <si>
    <t>Document successfully created; Document successfully merged; PDF created; Emails Sent: [To: 18etccs090@technonjr.org; Reply To: digitalmedia@technonjr.org]; Manually run by digitalmedia@technonjr.org; Timestamp: Dec 14 2020 1:05 AM</t>
  </si>
  <si>
    <t>Thakur Nupur Girish</t>
  </si>
  <si>
    <t>18etccs091@technonjr.org</t>
  </si>
  <si>
    <t>1kJZDM8Ky8XDTCA7S4TQhVtcH4NTHYmv9</t>
  </si>
  <si>
    <t>https://drive.google.com/file/d/1kJZDM8Ky8XDTCA7S4TQhVtcH4NTHYmv9/view?usp=drivesdk</t>
  </si>
  <si>
    <t>Document successfully created; Document successfully merged; PDF created; Emails Sent: [To: 18etccs091@technonjr.org; Reply To: digitalmedia@technonjr.org]; Manually run by digitalmedia@technonjr.org; Timestamp: Dec 14 2020 1:05 AM</t>
  </si>
  <si>
    <t>Toyash Nagar</t>
  </si>
  <si>
    <t>toyashnagar.1279@gmail.com</t>
  </si>
  <si>
    <t>1YUsNro2bbvVaNh8NDbhCkBvlv_VPX4lA</t>
  </si>
  <si>
    <t>https://drive.google.com/file/d/1YUsNro2bbvVaNh8NDbhCkBvlv_VPX4lA/view?usp=drivesdk</t>
  </si>
  <si>
    <t>Document successfully created; Document successfully merged; PDF created; Emails Sent: [To: toyashnagar.1279@gmail.com; Reply To: digitalmedia@technonjr.org]; Manually run by digitalmedia@technonjr.org; Timestamp: Dec 14 2020 1:05 AM</t>
  </si>
  <si>
    <t>Tushar Yadav</t>
  </si>
  <si>
    <t>19etccs073@technonjr.org</t>
  </si>
  <si>
    <t>1Msf-Fi0nenO_6yXfd79Gb9JFRMq0YxOV</t>
  </si>
  <si>
    <t>https://drive.google.com/file/d/1Msf-Fi0nenO_6yXfd79Gb9JFRMq0YxOV/view?usp=drivesdk</t>
  </si>
  <si>
    <t>Document successfully created; Document successfully merged; PDF created; Emails Sent: [To: 19etccs073@technonjr.org; Reply To: digitalmedia@technonjr.org]; Manually run by digitalmedia@technonjr.org; Timestamp: Dec 14 2020 1:05 AM</t>
  </si>
  <si>
    <t>Udit Hinger</t>
  </si>
  <si>
    <t>19etccs074@technonjr.org</t>
  </si>
  <si>
    <t>1mci3ytQgiL6IUkoEVyJeqGnZ5ofdOGKS</t>
  </si>
  <si>
    <t>https://drive.google.com/file/d/1mci3ytQgiL6IUkoEVyJeqGnZ5ofdOGKS/view?usp=drivesdk</t>
  </si>
  <si>
    <t>Document successfully created; Document successfully merged; PDF created; Emails Sent: [To: 19etccs074@technonjr.org; Reply To: digitalmedia@technonjr.org]; Manually run by digitalmedia@technonjr.org; Timestamp: Dec 14 2020 1:06 AM</t>
  </si>
  <si>
    <t>udit kumawat</t>
  </si>
  <si>
    <t>uditkumawat7@gmail.com</t>
  </si>
  <si>
    <t>1GkLOiZIcAU9AKShneiqyY5PHWKz61sgJ</t>
  </si>
  <si>
    <t>https://drive.google.com/file/d/1GkLOiZIcAU9AKShneiqyY5PHWKz61sgJ/view?usp=drivesdk</t>
  </si>
  <si>
    <t>Document successfully created; Document successfully merged; PDF created; Emails Sent: [To: uditkumawat7@gmail.com; Reply To: digitalmedia@technonjr.org]; Manually run by digitalmedia@technonjr.org; Timestamp: Dec 14 2020 1:06 AM</t>
  </si>
  <si>
    <t>Utkarsh Mathur</t>
  </si>
  <si>
    <t>19etccs075@technonjr.org</t>
  </si>
  <si>
    <t>1DF6pAaXchX3sSIMOYdsGS3CHJnmcOvgj</t>
  </si>
  <si>
    <t>https://drive.google.com/file/d/1DF6pAaXchX3sSIMOYdsGS3CHJnmcOvgj/view?usp=drivesdk</t>
  </si>
  <si>
    <t>Document successfully created; Document successfully merged; PDF created; Emails Sent: [To: 19etccs075@technonjr.org; Reply To: digitalmedia@technonjr.org]; Manually run by digitalmedia@technonjr.org; Timestamp: Dec 14 2020 1:06 AM</t>
  </si>
  <si>
    <t>Vaibhav Bhatnagar</t>
  </si>
  <si>
    <t>19ETCCS076@technonjr.org</t>
  </si>
  <si>
    <t>1TGe0Lkuuw7W6UHmM1v52nz5JvMvYZ2nI</t>
  </si>
  <si>
    <t>https://drive.google.com/file/d/1TGe0Lkuuw7W6UHmM1v52nz5JvMvYZ2nI/view?usp=drivesdk</t>
  </si>
  <si>
    <t>Document successfully created; Document successfully merged; PDF created; Emails Sent: [To: 19ETCCS076@technonjr.org; Reply To: digitalmedia@technonjr.org]; Manually run by digitalmedia@technonjr.org; Timestamp: Dec 14 2020 1:06 AM</t>
  </si>
  <si>
    <t>Vaibhav Mishra</t>
  </si>
  <si>
    <t>rajmishra6377@gmail.com</t>
  </si>
  <si>
    <t>158iiNGAzdo3fSmK9U5qMjE1tzz95oFsU</t>
  </si>
  <si>
    <t>https://drive.google.com/file/d/158iiNGAzdo3fSmK9U5qMjE1tzz95oFsU/view?usp=drivesdk</t>
  </si>
  <si>
    <t>Document successfully created; Document successfully merged; PDF created; Emails Sent: [To: rajmishra6377@gmail.com; Reply To: digitalmedia@technonjr.org]; Manually run by digitalmedia@technonjr.org; Timestamp: Dec 14 2020 1:06 AM</t>
  </si>
  <si>
    <t>Vaibhavraj Nath Chauhan</t>
  </si>
  <si>
    <t>19etccs078@technonjr.org</t>
  </si>
  <si>
    <t>18x-TGsRk0AwGakXnJaF04WgH7qdxx8Jd</t>
  </si>
  <si>
    <t>https://drive.google.com/file/d/18x-TGsRk0AwGakXnJaF04WgH7qdxx8Jd/view?usp=drivesdk</t>
  </si>
  <si>
    <t>Document successfully created; Document successfully merged; PDF created; Emails Sent: [To: 19etccs078@technonjr.org; Reply To: digitalmedia@technonjr.org]; Manually run by digitalmedia@technonjr.org; Timestamp: Dec 14 2020 1:06 AM</t>
  </si>
  <si>
    <t>Varun Ameta</t>
  </si>
  <si>
    <t>vaameta11@gmail.com</t>
  </si>
  <si>
    <t>1NOtWVnZEaa1L3_8-7CJmC59Gsap9vMY3</t>
  </si>
  <si>
    <t>https://drive.google.com/file/d/1NOtWVnZEaa1L3_8-7CJmC59Gsap9vMY3/view?usp=drivesdk</t>
  </si>
  <si>
    <t>Document successfully created; Document successfully merged; PDF created; Emails Sent: [To: vaameta11@gmail.com; Reply To: digitalmedia@technonjr.org]; Manually run by digitalmedia@technonjr.org; Timestamp: Dec 14 2020 1:06 AM</t>
  </si>
  <si>
    <t>Vidit Jain</t>
  </si>
  <si>
    <t>viditj47@gmail.com</t>
  </si>
  <si>
    <t>1Ebs-3GONPvyl2O56BdPw_ZbenXumjEmM</t>
  </si>
  <si>
    <t>https://drive.google.com/file/d/1Ebs-3GONPvyl2O56BdPw_ZbenXumjEmM/view?usp=drivesdk</t>
  </si>
  <si>
    <t>Document successfully created; Document successfully merged; PDF created; Emails Sent: [To: viditj47@gmail.com; Reply To: digitalmedia@technonjr.org]; Manually run by digitalmedia@technonjr.org; Timestamp: Dec 14 2020 1:07 AM</t>
  </si>
  <si>
    <t>Vidushi Dhakar</t>
  </si>
  <si>
    <t>18etccs094@technonjr.org</t>
  </si>
  <si>
    <t>1dY3KFAvfLcD0zvrFJuA3Qul86o1f6qC2</t>
  </si>
  <si>
    <t>https://drive.google.com/file/d/1dY3KFAvfLcD0zvrFJuA3Qul86o1f6qC2/view?usp=drivesdk</t>
  </si>
  <si>
    <t>Document successfully created; Document successfully merged; PDF created; Emails Sent: [To: 18etccs094@technonjr.org; Reply To: digitalmedia@technonjr.org]; Manually run by digitalmedia@technonjr.org; Timestamp: Dec 14 2020 1:07 AM</t>
  </si>
  <si>
    <t>Vikas Soni</t>
  </si>
  <si>
    <t>vikassoni.soni22@gmail.com</t>
  </si>
  <si>
    <t>1k9lyUV8bRLJQ42qYFoeVhhBmdFflvQL0</t>
  </si>
  <si>
    <t>https://drive.google.com/file/d/1k9lyUV8bRLJQ42qYFoeVhhBmdFflvQL0/view?usp=drivesdk</t>
  </si>
  <si>
    <t>Document successfully created; Document successfully merged; PDF created; Emails Sent: [To: vikassoni.soni22@gmail.com; Reply To: digitalmedia@technonjr.org]; Manually run by digitalmedia@technonjr.org; Timestamp: Dec 14 2020 1:07 AM</t>
  </si>
  <si>
    <t>Vipul Tamboli</t>
  </si>
  <si>
    <t>vipultamboli2000@gmail.com</t>
  </si>
  <si>
    <t>1Prul6KZO8b4GS6DyojN-MZq6vCQFWhn8</t>
  </si>
  <si>
    <t>https://drive.google.com/file/d/1Prul6KZO8b4GS6DyojN-MZq6vCQFWhn8/view?usp=drivesdk</t>
  </si>
  <si>
    <t>Document successfully created; Document successfully merged; PDF created; Emails Sent: [To: vipultamboli2000@gmail.com; Reply To: digitalmedia@technonjr.org]; Manually run by digitalmedia@technonjr.org; Timestamp: Dec 14 2020 1:07 AM</t>
  </si>
  <si>
    <t>Vishwajeet Singh</t>
  </si>
  <si>
    <t>19etccs081@technonjr.org</t>
  </si>
  <si>
    <t>1r6DKkKstr0lDv-LkBHO3TNcI1EdmWz_p</t>
  </si>
  <si>
    <t>https://drive.google.com/file/d/1r6DKkKstr0lDv-LkBHO3TNcI1EdmWz_p/view?usp=drivesdk</t>
  </si>
  <si>
    <t>Document successfully created; Document successfully merged; PDF created; Emails Sent: [To: 19etccs081@technonjr.org; Reply To: digitalmedia@technonjr.org]; Manually run by digitalmedia@technonjr.org; Timestamp: Dec 14 2020 1:07 AM</t>
  </si>
  <si>
    <t>Vivek Kumar</t>
  </si>
  <si>
    <t>vivek.network9525@gmail.com</t>
  </si>
  <si>
    <t>1jC8zKDKJOA8SBoCDk1Zf-FcJhvo5InRL</t>
  </si>
  <si>
    <t>https://drive.google.com/file/d/1jC8zKDKJOA8SBoCDk1Zf-FcJhvo5InRL/view?usp=drivesdk</t>
  </si>
  <si>
    <t>Document successfully created; Document successfully merged; PDF created; Emails Sent: [To: vivek.network9525@gmail.com; Reply To: digitalmedia@technonjr.org]; Manually run by digitalmedia@technonjr.org; Timestamp: Dec 14 2020 1:07 AM</t>
  </si>
  <si>
    <t>Vivek Sahu</t>
  </si>
  <si>
    <t>vivek.sahu.3031@gmail.com</t>
  </si>
  <si>
    <t>1Us8Yudrj6ctAk5UEb77aMbkWO-xe7hAA</t>
  </si>
  <si>
    <t>https://drive.google.com/file/d/1Us8Yudrj6ctAk5UEb77aMbkWO-xe7hAA/view?usp=drivesdk</t>
  </si>
  <si>
    <t>Document successfully created; Document successfully merged; PDF created; Emails Sent: [To: vivek.sahu.3031@gmail.com; Reply To: digitalmedia@technonjr.org]; Manually run by digitalmedia@technonjr.org; Timestamp: Dec 14 2020 1:07 AM</t>
  </si>
  <si>
    <t>Vrati Bhandari</t>
  </si>
  <si>
    <t>18etccs096@technonjr.org</t>
  </si>
  <si>
    <t>1KxOBnaggMpBqfQTO7_I2P2F4Qb1EiMK8</t>
  </si>
  <si>
    <t>https://drive.google.com/file/d/1KxOBnaggMpBqfQTO7_I2P2F4Qb1EiMK8/view?usp=drivesdk</t>
  </si>
  <si>
    <t>Document successfully created; Document successfully merged; PDF created; Emails Sent: [To: 18etccs096@technonjr.org; Reply To: digitalmedia@technonjr.org]; Manually run by digitalmedia@technonjr.org; Timestamp: Dec 14 2020 1:07 AM</t>
  </si>
  <si>
    <t>Yash Bordia</t>
  </si>
  <si>
    <t>yashbordia999@gmail.com</t>
  </si>
  <si>
    <t>1w32s4cQ5v8lfc6Lo8doaNfE8hUUEFt_d</t>
  </si>
  <si>
    <t>https://drive.google.com/file/d/1w32s4cQ5v8lfc6Lo8doaNfE8hUUEFt_d/view?usp=drivesdk</t>
  </si>
  <si>
    <t>Document successfully created; Document successfully merged; PDF created; Emails Sent: [To: yashbordia999@gmail.com; Reply To: digitalmedia@technonjr.org]; Manually run by digitalmedia@technonjr.org; Timestamp: Dec 14 2020 1:08 AM</t>
  </si>
  <si>
    <t>Yash Joshi</t>
  </si>
  <si>
    <t>18etccs098@technonjr.org</t>
  </si>
  <si>
    <t>1f-PWSoql6L0NYs31z9fGTRsuyBn7Dqze</t>
  </si>
  <si>
    <t>https://drive.google.com/file/d/1f-PWSoql6L0NYs31z9fGTRsuyBn7Dqze/view?usp=drivesdk</t>
  </si>
  <si>
    <t>Document successfully created; Document successfully merged; PDF created; Emails Sent: [To: 18etccs098@technonjr.org; Reply To: digitalmedia@technonjr.org]; Manually run by digitalmedia@technonjr.org; Timestamp: Dec 14 2020 1:08 AM</t>
  </si>
  <si>
    <t>Yash malasiya</t>
  </si>
  <si>
    <t>malasiyayash99@gmail.com</t>
  </si>
  <si>
    <t>1OfTcHDmTLf1KSj8eFvRtv4wyJrmYBa9p</t>
  </si>
  <si>
    <t>https://drive.google.com/file/d/1OfTcHDmTLf1KSj8eFvRtv4wyJrmYBa9p/view?usp=drivesdk</t>
  </si>
  <si>
    <t>Document successfully created; Document successfully merged; PDF created; Emails Sent: [To: malasiyayash99@gmail.com; Reply To: digitalmedia@technonjr.org]; Manually run by digitalmedia@technonjr.org; Timestamp: Dec 14 2020 1:08 AM</t>
  </si>
  <si>
    <t>Yash Mali</t>
  </si>
  <si>
    <t>iumoinfinium1331@gmail.com</t>
  </si>
  <si>
    <t>11x-Qm5kcu2XPmHPMAXQeUAsd3OIzd-Yi</t>
  </si>
  <si>
    <t>https://drive.google.com/file/d/11x-Qm5kcu2XPmHPMAXQeUAsd3OIzd-Yi/view?usp=drivesdk</t>
  </si>
  <si>
    <t>Document successfully created; Document successfully merged; PDF created; Emails Sent: [To: iumoinfinium1331@gmail.com; Reply To: digitalmedia@technonjr.org]; Manually run by digitalmedia@technonjr.org; Timestamp: Dec 14 2020 1:08 AM</t>
  </si>
  <si>
    <t>Yash Porwal</t>
  </si>
  <si>
    <t>18etccs072@technonjr.org</t>
  </si>
  <si>
    <t>1vmL3iivYJRT9x-QWn5WE3ZKI31CNYi_a</t>
  </si>
  <si>
    <t>https://drive.google.com/file/d/1vmL3iivYJRT9x-QWn5WE3ZKI31CNYi_a/view?usp=drivesdk</t>
  </si>
  <si>
    <t>Document successfully created; Document successfully merged; PDF created; Emails Sent: [To: 18etccs072@technonjr.org; Reply To: digitalmedia@technonjr.org]; Manually run by digitalmedia@technonjr.org; Timestamp: Dec 14 2020 1:08 AM</t>
  </si>
  <si>
    <t>Yash Soni</t>
  </si>
  <si>
    <t>ys77357@gmail.com</t>
  </si>
  <si>
    <t>1rS_gEb-BCbyjZQYiZDVIkAUVVJ6Q3-53</t>
  </si>
  <si>
    <t>https://drive.google.com/file/d/1rS_gEb-BCbyjZQYiZDVIkAUVVJ6Q3-53/view?usp=drivesdk</t>
  </si>
  <si>
    <t>Document successfully created; Document successfully merged; PDF created; Emails Sent: [To: ys77357@gmail.com; Reply To: digitalmedia@technonjr.org]; Manually run by digitalmedia@technonjr.org; Timestamp: Dec 14 2020 1:08 AM</t>
  </si>
  <si>
    <t>Yashasvi Jhala</t>
  </si>
  <si>
    <t>yjhala58@gmail.com</t>
  </si>
  <si>
    <t>1lJ31W08JUJaQUf6rBZ-wO3N9p0r2D8X3</t>
  </si>
  <si>
    <t>https://drive.google.com/file/d/1lJ31W08JUJaQUf6rBZ-wO3N9p0r2D8X3/view?usp=drivesdk</t>
  </si>
  <si>
    <t>Document successfully created; Document successfully merged; PDF created; Emails Sent: [To: yjhala58@gmail.com; Reply To: digitalmedia@technonjr.org]; Manually run by digitalmedia@technonjr.org; Timestamp: Dec 14 2020 1:08 AM</t>
  </si>
  <si>
    <t>Yashmith Jethi</t>
  </si>
  <si>
    <t>yashmithj@gmail.com</t>
  </si>
  <si>
    <t>1IWF6pfrFgZEpcueb7XhmMh4_0g0OhIqs</t>
  </si>
  <si>
    <t>https://drive.google.com/file/d/1IWF6pfrFgZEpcueb7XhmMh4_0g0OhIqs/view?usp=drivesdk</t>
  </si>
  <si>
    <t>Document successfully created; Document successfully merged; PDF created; Emails Sent: [To: yashmithj@gmail.com; Reply To: digitalmedia@technonjr.org]; Manually run by digitalmedia@technonjr.org; Timestamp: Dec 14 2020 1:08 AM</t>
  </si>
  <si>
    <t>yasmin</t>
  </si>
  <si>
    <t>yasmin.ali@technonjr.org</t>
  </si>
  <si>
    <t>13tbRef9ompUqmjbaEtJzjD3N7XcedueB</t>
  </si>
  <si>
    <t>https://drive.google.com/file/d/13tbRef9ompUqmjbaEtJzjD3N7XcedueB/view?usp=drivesdk</t>
  </si>
  <si>
    <t>Document successfully created; Document successfully merged; PDF created; Emails Sent: [To: yasmin.ali@technonjr.org; Reply To: digitalmedia@technonjr.org]; Manually run by digitalmedia@technonjr.org; Timestamp: Dec 14 2020 1:09 AM</t>
  </si>
  <si>
    <t>Yasra Fatema</t>
  </si>
  <si>
    <t>18etccs099@technonjr.org</t>
  </si>
  <si>
    <t>1RsHjc0bu1-WiFNdzTnZGxKgBfKz_Tza2</t>
  </si>
  <si>
    <t>https://drive.google.com/file/d/1RsHjc0bu1-WiFNdzTnZGxKgBfKz_Tza2/view?usp=drivesdk</t>
  </si>
  <si>
    <t>Document successfully created; Document successfully merged; PDF created; Emails Sent: [To: 18etccs099@technonjr.org; Reply To: digitalmedia@technonjr.org]; Manually run by digitalmedia@technonjr.org; Timestamp: Dec 14 2020 1:09 AM</t>
  </si>
  <si>
    <t>Yogesh Kumar</t>
  </si>
  <si>
    <t>yogesh7kumar6865@gmail.com</t>
  </si>
  <si>
    <t>1B_wfcumFB65_UaOEfHk924p9IMPoPjPy</t>
  </si>
  <si>
    <t>https://drive.google.com/file/d/1B_wfcumFB65_UaOEfHk924p9IMPoPjPy/view?usp=drivesdk</t>
  </si>
  <si>
    <t>Document successfully created; Document successfully merged; PDF created; Emails Sent: [To: yogesh7kumar6865@gmail.com; Reply To: digitalmedia@technonjr.org]; Manually run by digitalmedia@technonjr.org; Timestamp: Dec 14 2020 1:09 AM</t>
  </si>
  <si>
    <t>Yogyata Rathore</t>
  </si>
  <si>
    <t>18etccs100@technonjr.org</t>
  </si>
  <si>
    <t>16syhzeeZ9fQ0X58ot9UirJ5V7AClpKmX</t>
  </si>
  <si>
    <t>https://drive.google.com/file/d/16syhzeeZ9fQ0X58ot9UirJ5V7AClpKmX/view?usp=drivesdk</t>
  </si>
  <si>
    <t>Document successfully created; Document successfully merged; PDF created; Emails Sent: [To: 18etccs100@technonjr.org; Reply To: digitalmedia@technonjr.org]; Manually run by digitalmedia@technonjr.org; Timestamp: Dec 14 2020 1:09 AM</t>
  </si>
  <si>
    <t>Yukti Jain</t>
  </si>
  <si>
    <t>yuktij02@gmail.com</t>
  </si>
  <si>
    <t>1O_ED0ntNJKAFViUCa11cOrLCMDpU96hY</t>
  </si>
  <si>
    <t>https://drive.google.com/file/d/1O_ED0ntNJKAFViUCa11cOrLCMDpU96hY/view?usp=drivesdk</t>
  </si>
  <si>
    <t>Document successfully created; Document successfully merged; PDF created; Emails Sent: [To: yuktij02@gmail.com; Reply To: digitalmedia@technonjr.org]; Manually run by digitalmedia@technonjr.org; Timestamp: Dec 14 2020 1:09 AM</t>
  </si>
  <si>
    <t>autocratn</t>
  </si>
  <si>
    <t>autocratp</t>
  </si>
  <si>
    <t>dataSheetName</t>
  </si>
  <si>
    <t>"Sheet1"</t>
  </si>
  <si>
    <t>v</t>
  </si>
  <si>
    <t>"5.1"</t>
  </si>
  <si>
    <t>vp</t>
  </si>
  <si>
    <t>updateTime</t>
  </si>
  <si>
    <t>"1.596003380967E12"</t>
  </si>
  <si>
    <t>dataSheetId</t>
  </si>
  <si>
    <t>"0.0"</t>
  </si>
  <si>
    <t>ssId</t>
  </si>
  <si>
    <t>"1CO2_Z3ug1P_II_FkVM_elQzu03MK1I5BMhz1lczgao4"</t>
  </si>
  <si>
    <t>Job ID</t>
  </si>
  <si>
    <t>Job Name</t>
  </si>
  <si>
    <t>Template ID</t>
  </si>
  <si>
    <t>Data Sheet ID</t>
  </si>
  <si>
    <t>Header Row</t>
  </si>
  <si>
    <t>First Data Row</t>
  </si>
  <si>
    <t>File Name</t>
  </si>
  <si>
    <t>File Type</t>
  </si>
  <si>
    <t>Share As</t>
  </si>
  <si>
    <t>Folders</t>
  </si>
  <si>
    <t>Dynamic Folder Reference</t>
  </si>
  <si>
    <t>Conditionals</t>
  </si>
  <si>
    <t>Mode</t>
  </si>
  <si>
    <t>Append Breaks</t>
  </si>
  <si>
    <t>Tags</t>
  </si>
  <si>
    <t>Run On Time Trigger</t>
  </si>
  <si>
    <t>Time Trigger Frequency</t>
  </si>
  <si>
    <t>Run On Form Trigger</t>
  </si>
  <si>
    <t>Send Email And Share</t>
  </si>
  <si>
    <t>Email To</t>
  </si>
  <si>
    <t>Email CC</t>
  </si>
  <si>
    <t>Email BCC</t>
  </si>
  <si>
    <t>Email Reply To</t>
  </si>
  <si>
    <t>Email No Reply</t>
  </si>
  <si>
    <t>Email Subject</t>
  </si>
  <si>
    <t>Email Body</t>
  </si>
  <si>
    <t>Prevent Resharing</t>
  </si>
  <si>
    <t>Time Trigger Timestamp</t>
  </si>
  <si>
    <t>Form Trigger Timestamp</t>
  </si>
  <si>
    <t>_1593432649080</t>
  </si>
  <si>
    <t>RACT 2020 Certificates</t>
  </si>
  <si>
    <t>1Hsns89S7gR7oI0XPJUW2ZKNH5YnQxZoDK_RYNeRSPJo</t>
  </si>
  <si>
    <t>&lt;&lt;Name&gt;&gt; - RACT 2020 Certificate</t>
  </si>
  <si>
    <t>PDF</t>
  </si>
  <si>
    <t>["1wlsijFxp-Ibh7MvXp1k5_hKU6nABVIxR"]</t>
  </si>
  <si>
    <t>[]</t>
  </si>
  <si>
    <t>MULTIPLE_OUTPUT</t>
  </si>
  <si>
    <t>[{"tag":"NAME","type":"STANDARD","details":{"isUnmapped":false,"headerMap":"Name"}}]</t>
  </si>
  <si>
    <t>&lt;&lt;Email&gt;&gt;</t>
  </si>
  <si>
    <t>digitalmedia@technonjr.org</t>
  </si>
  <si>
    <t>[ RACT 2020 ] Attending Certificate</t>
  </si>
  <si>
    <t>Dear Participants of RACT-2020 Conference,
We would like to express our heartfelt thanks to each one of you who attended or participated in the online Conference on 7th &amp; 8th December, 2020.
You have made the Conference a success and it was a great pleasure to see so many of you there!
Hopefully you have not only gained insights on various technical topics delivered by our keynote speakers, but also enjoyed the technical findings presented. 
We are sure that the cooperation with most of you will continue in the all such future activities.
With Best wishes,
Dr. Vivek Jain
Conveynor RACT-2020
Abhishek Sharma
Co-Conveynor RACT-2020</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</si>
</sst>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color theme="1"/>
      <name val="Arial"/>
    </font>
    <font>
      <b/>
      <i/>
      <color rgb="FF000000"/>
      <name val="Arial"/>
    </font>
    <font>
      <color rgb="FF000000"/>
      <name val="Arial"/>
    </font>
    <font>
      <u/>
      <color rgb="FF0000FF"/>
    </font>
    <font>
      <u/>
      <color rgb="FF0000FF"/>
    </font>
  </fonts>
  <fills count="3">
    <fill>
      <patternFill patternType="none"/>
    </fill>
    <fill>
      <patternFill patternType="lightGray"/>
    </fill>
    <fill>
      <patternFill patternType="solid">
        <fgColor rgb="FFEFEFEF"/>
        <bgColor rgb="FFEFEFEF"/>
      </patternFill>
    </fill>
  </fills>
  <borders count="1">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Alignment="1" applyFont="1">
      <alignment readingOrder="0"/>
    </xf>
    <xf borderId="0" fillId="2" fontId="2" numFmtId="0" xfId="0" applyAlignment="1" applyFill="1" applyFont="1">
      <alignment readingOrder="0"/>
    </xf>
    <xf borderId="0" fillId="0" fontId="3" numFmtId="0" xfId="0" applyAlignment="1" applyFont="1">
      <alignment readingOrder="0" shrinkToFit="0" vertical="bottom" wrapText="0"/>
    </xf>
    <xf borderId="0" fillId="0" fontId="4" numFmtId="0" xfId="0" applyAlignment="1" applyFont="1">
      <alignment readingOrder="0"/>
    </xf>
    <xf borderId="0" fillId="0" fontId="5" numFmtId="0" xfId="0" applyFont="1"/>
    <xf borderId="0" fillId="0" fontId="1" numFmtId="0" xfId="0" applyFont="1"/>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M0oNmIF9_hFVmBJ6-bx2EQpmZroCjHEz/view?usp=drivesdk" TargetMode="External"/><Relationship Id="rId190" Type="http://schemas.openxmlformats.org/officeDocument/2006/relationships/hyperlink" Target="https://drive.google.com/file/d/1YTsm_PjZHT6-7dLTf5TVvR1DT23DQX6s/view?usp=drivesdk" TargetMode="External"/><Relationship Id="rId42" Type="http://schemas.openxmlformats.org/officeDocument/2006/relationships/hyperlink" Target="https://drive.google.com/file/d/16WbS_GHpJb4iIfl6NjcIRPIyo3mkkMyv/view?usp=drivesdk" TargetMode="External"/><Relationship Id="rId41" Type="http://schemas.openxmlformats.org/officeDocument/2006/relationships/hyperlink" Target="https://drive.google.com/file/d/1cORTVKOJHDoIw70RtfAC6hQ0j74G9USa/view?usp=drivesdk" TargetMode="External"/><Relationship Id="rId44" Type="http://schemas.openxmlformats.org/officeDocument/2006/relationships/hyperlink" Target="https://drive.google.com/file/d/1GPLbLyW-CSEVyBT0uFHftj-WkGPqVrZ1/view?usp=drivesdk" TargetMode="External"/><Relationship Id="rId194" Type="http://schemas.openxmlformats.org/officeDocument/2006/relationships/hyperlink" Target="https://drive.google.com/file/d/1WEycJ5ibgK4HXp8iLbVvsTH7LkSKB18B/view?usp=drivesdk" TargetMode="External"/><Relationship Id="rId43" Type="http://schemas.openxmlformats.org/officeDocument/2006/relationships/hyperlink" Target="https://drive.google.com/file/d/10bJrgdfEp9gIDm6TiYvnh_KI_AlcxeiY/view?usp=drivesdk" TargetMode="External"/><Relationship Id="rId193" Type="http://schemas.openxmlformats.org/officeDocument/2006/relationships/hyperlink" Target="https://drive.google.com/file/d/1ONSX-TCcQZABqSPboM6qVjy1oHgSV8ik/view?usp=drivesdk" TargetMode="External"/><Relationship Id="rId46" Type="http://schemas.openxmlformats.org/officeDocument/2006/relationships/hyperlink" Target="https://drive.google.com/file/d/1pBn1GrGqwsPcm9Zepq9goLNpGN7iuXMv/view?usp=drivesdk" TargetMode="External"/><Relationship Id="rId192" Type="http://schemas.openxmlformats.org/officeDocument/2006/relationships/hyperlink" Target="https://drive.google.com/file/d/1RnhM3LY9QXZTwYe10Uu58VOjvwHLGqlN/view?usp=drivesdk" TargetMode="External"/><Relationship Id="rId45" Type="http://schemas.openxmlformats.org/officeDocument/2006/relationships/hyperlink" Target="https://drive.google.com/file/d/15nNNZFLog8gVsLLEpeaOMPfw76U9KF8J/view?usp=drivesdk" TargetMode="External"/><Relationship Id="rId191" Type="http://schemas.openxmlformats.org/officeDocument/2006/relationships/hyperlink" Target="https://drive.google.com/file/d/1JfM4bu4ICbXykO3ZptjYqCYsUeNqq0ZR/view?usp=drivesdk" TargetMode="External"/><Relationship Id="rId48" Type="http://schemas.openxmlformats.org/officeDocument/2006/relationships/hyperlink" Target="https://drive.google.com/file/d/1SYZgm_v4jByO2xcmnTfxy92Of7N-I0J1/view?usp=drivesdk" TargetMode="External"/><Relationship Id="rId187" Type="http://schemas.openxmlformats.org/officeDocument/2006/relationships/hyperlink" Target="https://drive.google.com/file/d/1DsfJvSj1JYjSu4pR9TwdBh7SFQl02Z_7/view?usp=drivesdk" TargetMode="External"/><Relationship Id="rId47" Type="http://schemas.openxmlformats.org/officeDocument/2006/relationships/hyperlink" Target="https://drive.google.com/file/d/1oXganD_bPG8lPu63dn8m03rj9-7GfBAj/view?usp=drivesdk" TargetMode="External"/><Relationship Id="rId186" Type="http://schemas.openxmlformats.org/officeDocument/2006/relationships/hyperlink" Target="https://drive.google.com/file/d/1gh_JCf2vBEjPvjQwJN7wXhm7IWct8PQ-/view?usp=drivesdk" TargetMode="External"/><Relationship Id="rId185" Type="http://schemas.openxmlformats.org/officeDocument/2006/relationships/hyperlink" Target="https://drive.google.com/file/d/1nFXypnwZzUTNo1vD2HRyuciZ0Dw0d540/view?usp=drivesdk" TargetMode="External"/><Relationship Id="rId49" Type="http://schemas.openxmlformats.org/officeDocument/2006/relationships/hyperlink" Target="https://drive.google.com/file/d/1uClGkOqLpFWllqzYDVdiWhgKFaCnjBla/view?usp=drivesdk" TargetMode="External"/><Relationship Id="rId184" Type="http://schemas.openxmlformats.org/officeDocument/2006/relationships/hyperlink" Target="https://drive.google.com/file/d/1jPTJO8sG51f_llXMyfCp_llTMcjhNJQk/view?usp=drivesdk" TargetMode="External"/><Relationship Id="rId189" Type="http://schemas.openxmlformats.org/officeDocument/2006/relationships/hyperlink" Target="https://drive.google.com/file/d/1nNvJ_yLTfj84i-Obd1XN107s30pgapXv/view?usp=drivesdk" TargetMode="External"/><Relationship Id="rId188" Type="http://schemas.openxmlformats.org/officeDocument/2006/relationships/hyperlink" Target="https://drive.google.com/file/d/15H-GFpmkD4Ton_LFh8hryOYXBwU52n6r/view?usp=drivesdk" TargetMode="External"/><Relationship Id="rId31" Type="http://schemas.openxmlformats.org/officeDocument/2006/relationships/hyperlink" Target="https://drive.google.com/file/d/1spI-gl8WMl5c6NhOy4yW90NTYnr8Ag_Y/view?usp=drivesdk" TargetMode="External"/><Relationship Id="rId30" Type="http://schemas.openxmlformats.org/officeDocument/2006/relationships/hyperlink" Target="https://drive.google.com/file/d/17M7gyZC6kU_7KRHGzalWowCNa0T1yTNS/view?usp=drivesdk" TargetMode="External"/><Relationship Id="rId33" Type="http://schemas.openxmlformats.org/officeDocument/2006/relationships/hyperlink" Target="https://drive.google.com/file/d/1a1BJjYqJFfey9Etrp5WyVSiB6rsxP9ZK/view?usp=drivesdk" TargetMode="External"/><Relationship Id="rId183" Type="http://schemas.openxmlformats.org/officeDocument/2006/relationships/hyperlink" Target="https://drive.google.com/file/d/15ynj3ENK8sAnTDv5O2UGzhofr1f7cPip/view?usp=drivesdk" TargetMode="External"/><Relationship Id="rId32" Type="http://schemas.openxmlformats.org/officeDocument/2006/relationships/hyperlink" Target="https://drive.google.com/file/d/1zmh9Y3EoaGO1s4yXWKbeuDM_LeSZq5cr/view?usp=drivesdk" TargetMode="External"/><Relationship Id="rId182" Type="http://schemas.openxmlformats.org/officeDocument/2006/relationships/hyperlink" Target="https://drive.google.com/file/d/1R1B3hvHpsUgBfmzI4ltKO17_zvIjLnxY/view?usp=drivesdk" TargetMode="External"/><Relationship Id="rId35" Type="http://schemas.openxmlformats.org/officeDocument/2006/relationships/hyperlink" Target="https://drive.google.com/file/d/1Oiy5BdEFmDmO2mrJUpIBFbm6MSR_SJ_q/view?usp=drivesdk" TargetMode="External"/><Relationship Id="rId181" Type="http://schemas.openxmlformats.org/officeDocument/2006/relationships/hyperlink" Target="https://drive.google.com/file/d/1hx3w5u2GSUrnu3gI6aAa5gBpUgERqXYP/view?usp=drivesdk" TargetMode="External"/><Relationship Id="rId34" Type="http://schemas.openxmlformats.org/officeDocument/2006/relationships/hyperlink" Target="https://drive.google.com/file/d/1X6cHEz_QJ2tlJCh6bOQmW5-LIWLKXvwX/view?usp=drivesdk" TargetMode="External"/><Relationship Id="rId180" Type="http://schemas.openxmlformats.org/officeDocument/2006/relationships/hyperlink" Target="https://drive.google.com/file/d/1HFw_V7W7mbUZxokAtaekFz_wosUJoyVk/view?usp=drivesdk" TargetMode="External"/><Relationship Id="rId37" Type="http://schemas.openxmlformats.org/officeDocument/2006/relationships/hyperlink" Target="https://drive.google.com/file/d/1zR9YuiUurQ9g4dYyr-_JbFx51-0f_e8N/view?usp=drivesdk" TargetMode="External"/><Relationship Id="rId176" Type="http://schemas.openxmlformats.org/officeDocument/2006/relationships/hyperlink" Target="https://drive.google.com/file/d/1eCMLmnXx7_VHUqe2D05kMNf7CG0evmh1/view?usp=drivesdk" TargetMode="External"/><Relationship Id="rId36" Type="http://schemas.openxmlformats.org/officeDocument/2006/relationships/hyperlink" Target="https://drive.google.com/file/d/16PFdpK4rLcgzByBg-etC_ojzeciXZrNw/view?usp=drivesdk" TargetMode="External"/><Relationship Id="rId175" Type="http://schemas.openxmlformats.org/officeDocument/2006/relationships/hyperlink" Target="https://drive.google.com/file/d/19Kya9sM9eLOFivUHvBTLfAnvUDtu_Uj8/view?usp=drivesdk" TargetMode="External"/><Relationship Id="rId39" Type="http://schemas.openxmlformats.org/officeDocument/2006/relationships/hyperlink" Target="https://drive.google.com/file/d/1WINm24cxC7PGTPcjlAdwus9DAcvfk84m/view?usp=drivesdk" TargetMode="External"/><Relationship Id="rId174" Type="http://schemas.openxmlformats.org/officeDocument/2006/relationships/hyperlink" Target="https://drive.google.com/file/d/1oq6vBI3zowpmBDZuJPw0-pZLP3LVgQIU/view?usp=drivesdk" TargetMode="External"/><Relationship Id="rId38" Type="http://schemas.openxmlformats.org/officeDocument/2006/relationships/hyperlink" Target="https://drive.google.com/file/d/1n0WLkU_quQr0lQf02ujHg0s-oTmz2-x0/view?usp=drivesdk" TargetMode="External"/><Relationship Id="rId173" Type="http://schemas.openxmlformats.org/officeDocument/2006/relationships/hyperlink" Target="https://drive.google.com/file/d/1FrILAraM8wWnXIIXu2Jq0ct4nlr0l2UX/view?usp=drivesdk" TargetMode="External"/><Relationship Id="rId179" Type="http://schemas.openxmlformats.org/officeDocument/2006/relationships/hyperlink" Target="https://drive.google.com/file/d/1p2dThxI4uvxyAr1wyx6VFJXw2hZ4kwNf/view?usp=drivesdk" TargetMode="External"/><Relationship Id="rId178" Type="http://schemas.openxmlformats.org/officeDocument/2006/relationships/hyperlink" Target="https://drive.google.com/file/d/1eb1m1uxhYChnx0JH3x58j7MqHRNZGtyR/view?usp=drivesdk" TargetMode="External"/><Relationship Id="rId177" Type="http://schemas.openxmlformats.org/officeDocument/2006/relationships/hyperlink" Target="https://drive.google.com/file/d/1V3Nl0neL3MIBSpBKDcsX5IpkaFhOcWEj/view?usp=drivesdk" TargetMode="External"/><Relationship Id="rId20" Type="http://schemas.openxmlformats.org/officeDocument/2006/relationships/hyperlink" Target="https://drive.google.com/file/d/1Pcz5BYoHkdEcmiaDgtGFUs6tgB-tTC4f/view?usp=drivesdk" TargetMode="External"/><Relationship Id="rId22" Type="http://schemas.openxmlformats.org/officeDocument/2006/relationships/hyperlink" Target="https://drive.google.com/file/d/1diQSLONdD71UyBS9Sg5VK_2OAb9tGR8p/view?usp=drivesdk" TargetMode="External"/><Relationship Id="rId21" Type="http://schemas.openxmlformats.org/officeDocument/2006/relationships/hyperlink" Target="https://drive.google.com/file/d/1_3BRBBIjxWn68vs_uzLhyA6dMIqeIBqF/view?usp=drivesdk" TargetMode="External"/><Relationship Id="rId24" Type="http://schemas.openxmlformats.org/officeDocument/2006/relationships/hyperlink" Target="https://drive.google.com/file/d/1N2OQsWW7KwAlakJj2VPMVW1CYypRUGnS/view?usp=drivesdk" TargetMode="External"/><Relationship Id="rId23" Type="http://schemas.openxmlformats.org/officeDocument/2006/relationships/hyperlink" Target="https://drive.google.com/file/d/1pKS2UiPj6Pyq9MGhKlfSp27iW0NUhZir/view?usp=drivesdk" TargetMode="External"/><Relationship Id="rId26" Type="http://schemas.openxmlformats.org/officeDocument/2006/relationships/hyperlink" Target="https://drive.google.com/file/d/11P5v_j8h3gwLKLFa1QlZzmD1_sLT9hYw/view?usp=drivesdk" TargetMode="External"/><Relationship Id="rId25" Type="http://schemas.openxmlformats.org/officeDocument/2006/relationships/hyperlink" Target="https://drive.google.com/file/d/1Fv3MYwXx8NtDIYYyRoN7bM1gsfkG66NG/view?usp=drivesdk" TargetMode="External"/><Relationship Id="rId28" Type="http://schemas.openxmlformats.org/officeDocument/2006/relationships/hyperlink" Target="https://drive.google.com/file/d/1Mqw8nWI2G1g2gC-Devjdaq0B3643O61u/view?usp=drivesdk" TargetMode="External"/><Relationship Id="rId27" Type="http://schemas.openxmlformats.org/officeDocument/2006/relationships/hyperlink" Target="https://drive.google.com/file/d/16o56jyvZJtU0geaPAXYaAjNfc4pIOsLF/view?usp=drivesdk" TargetMode="External"/><Relationship Id="rId29" Type="http://schemas.openxmlformats.org/officeDocument/2006/relationships/hyperlink" Target="https://drive.google.com/file/d/1BH6AKyVi4sBLyfOEI2RUfTrbNFIqZH9J/view?usp=drivesdk" TargetMode="External"/><Relationship Id="rId11" Type="http://schemas.openxmlformats.org/officeDocument/2006/relationships/hyperlink" Target="https://drive.google.com/file/d/1DEhhEtJ8UUSSq3vpr80oGty5hlFeE5m-/view?usp=drivesdk" TargetMode="External"/><Relationship Id="rId10" Type="http://schemas.openxmlformats.org/officeDocument/2006/relationships/hyperlink" Target="https://drive.google.com/file/d/10iZMdigpENGt5NIerm3jbkczJYWqKJP7/view?usp=drivesdk" TargetMode="External"/><Relationship Id="rId13" Type="http://schemas.openxmlformats.org/officeDocument/2006/relationships/hyperlink" Target="https://drive.google.com/file/d/1O6Fh8a72N0oQNJuzPTZCzyb96oM9NjQx/view?usp=drivesdk" TargetMode="External"/><Relationship Id="rId12" Type="http://schemas.openxmlformats.org/officeDocument/2006/relationships/hyperlink" Target="https://drive.google.com/file/d/1d4WjhLXPZ2AgXFIJNAuviS9UtqZffSpb/view?usp=drivesdk" TargetMode="External"/><Relationship Id="rId15" Type="http://schemas.openxmlformats.org/officeDocument/2006/relationships/hyperlink" Target="https://drive.google.com/file/d/1p5GV_NF2eGvWfcqwMsGxtFapipdw970P/view?usp=drivesdk" TargetMode="External"/><Relationship Id="rId198" Type="http://schemas.openxmlformats.org/officeDocument/2006/relationships/hyperlink" Target="https://drive.google.com/file/d/1LPruvR8Kyxni38bNi0Ak9K8UaZ-QBqdz/view?usp=drivesdk" TargetMode="External"/><Relationship Id="rId14" Type="http://schemas.openxmlformats.org/officeDocument/2006/relationships/hyperlink" Target="https://drive.google.com/file/d/1s2HjnytNhJILpHPj9YkiqMnEfuDyFgdj/view?usp=drivesdk" TargetMode="External"/><Relationship Id="rId197" Type="http://schemas.openxmlformats.org/officeDocument/2006/relationships/hyperlink" Target="https://drive.google.com/file/d/1GvRzJ8ncsdT3XnOMmUP2QcmU_gy96OJ2/view?usp=drivesdk" TargetMode="External"/><Relationship Id="rId17" Type="http://schemas.openxmlformats.org/officeDocument/2006/relationships/hyperlink" Target="https://drive.google.com/file/d/1SuxjzuOddqr-FLSeVZKXKBf8jQF5JvZD/view?usp=drivesdk" TargetMode="External"/><Relationship Id="rId196" Type="http://schemas.openxmlformats.org/officeDocument/2006/relationships/hyperlink" Target="https://drive.google.com/file/d/1G1cU4gaoPNJyfcHR-o7ZpEXf7IE0R7PF/view?usp=drivesdk" TargetMode="External"/><Relationship Id="rId16" Type="http://schemas.openxmlformats.org/officeDocument/2006/relationships/hyperlink" Target="https://drive.google.com/file/d/1qrhFC0HVKVTdjktCX5UIW9Rl3f7KBfZq/view?usp=drivesdk" TargetMode="External"/><Relationship Id="rId195" Type="http://schemas.openxmlformats.org/officeDocument/2006/relationships/hyperlink" Target="https://drive.google.com/file/d/1z8YNnBRK8GRwptR1IE40wIGzqVQUTr8j/view?usp=drivesdk" TargetMode="External"/><Relationship Id="rId19" Type="http://schemas.openxmlformats.org/officeDocument/2006/relationships/hyperlink" Target="https://drive.google.com/file/d/1-bJvSIow9qoP7EzSCbmuypzpuYll45Ln/view?usp=drivesdk" TargetMode="External"/><Relationship Id="rId18" Type="http://schemas.openxmlformats.org/officeDocument/2006/relationships/hyperlink" Target="https://drive.google.com/file/d/1yMgOARKVFbXsykIubVRnnK8CQ0LUWCqI/view?usp=drivesdk" TargetMode="External"/><Relationship Id="rId199" Type="http://schemas.openxmlformats.org/officeDocument/2006/relationships/hyperlink" Target="https://drive.google.com/file/d/1mN3tATyPvGuiPgEYFwQLo_ebV8y7jYC1/view?usp=drivesdk" TargetMode="External"/><Relationship Id="rId84" Type="http://schemas.openxmlformats.org/officeDocument/2006/relationships/hyperlink" Target="https://drive.google.com/file/d/1QbPv72IFLSyb0k0ziWyR4ER4I0qvsVGs/view?usp=drivesdk" TargetMode="External"/><Relationship Id="rId83" Type="http://schemas.openxmlformats.org/officeDocument/2006/relationships/hyperlink" Target="https://drive.google.com/file/d/1t2xNc9_QGO1g9wXWVGwRuGPoeytFfiDq/view?usp=drivesdk" TargetMode="External"/><Relationship Id="rId86" Type="http://schemas.openxmlformats.org/officeDocument/2006/relationships/hyperlink" Target="https://drive.google.com/file/d/1rDmpMrh6sjoAS20FR-qvmDIzG6IarBXb/view?usp=drivesdk" TargetMode="External"/><Relationship Id="rId85" Type="http://schemas.openxmlformats.org/officeDocument/2006/relationships/hyperlink" Target="https://drive.google.com/file/d/1Dn_jv-3hMdwX40C9e6BPh2oMvvocsiNG/view?usp=drivesdk" TargetMode="External"/><Relationship Id="rId88" Type="http://schemas.openxmlformats.org/officeDocument/2006/relationships/hyperlink" Target="https://drive.google.com/file/d/1_lnbUV_G_uvaOLhYjag1h5A4Y2Ht_w7O/view?usp=drivesdk" TargetMode="External"/><Relationship Id="rId150" Type="http://schemas.openxmlformats.org/officeDocument/2006/relationships/hyperlink" Target="https://drive.google.com/file/d/12aP4PyTzv1fEHjNmsf3MJucn5OqK9v4v/view?usp=drivesdk" TargetMode="External"/><Relationship Id="rId87" Type="http://schemas.openxmlformats.org/officeDocument/2006/relationships/hyperlink" Target="https://drive.google.com/file/d/1k7myQG6D38cKiSoDCEsFU0gWg6EIy1ew/view?usp=drivesdk" TargetMode="External"/><Relationship Id="rId89" Type="http://schemas.openxmlformats.org/officeDocument/2006/relationships/hyperlink" Target="https://drive.google.com/file/d/1qLZqq9W36b7gbp4H5pHRiD3Aua_Gv3bZ/view?usp=drivesdk" TargetMode="External"/><Relationship Id="rId80" Type="http://schemas.openxmlformats.org/officeDocument/2006/relationships/hyperlink" Target="https://drive.google.com/file/d/1Lbdu53aI8cLcOFxxLu4kbNw-bVbbvbEu/view?usp=drivesdk" TargetMode="External"/><Relationship Id="rId82" Type="http://schemas.openxmlformats.org/officeDocument/2006/relationships/hyperlink" Target="https://drive.google.com/file/d/18nEplR-3oUiLHHqbOqKxID03lz_cP8wJ/view?usp=drivesdk" TargetMode="External"/><Relationship Id="rId81" Type="http://schemas.openxmlformats.org/officeDocument/2006/relationships/hyperlink" Target="https://drive.google.com/file/d/1ZftCsHABWm3ZG9Xdq2uOICc-vmXTnvxL/view?usp=drivesdk" TargetMode="External"/><Relationship Id="rId1" Type="http://schemas.openxmlformats.org/officeDocument/2006/relationships/comments" Target="../comments1.xml"/><Relationship Id="rId2" Type="http://schemas.openxmlformats.org/officeDocument/2006/relationships/hyperlink" Target="https://drive.google.com/file/d/1sFRZN2S9KOibvVZWGYEMx4H0BU_q81XP/view?usp=drivesdk" TargetMode="External"/><Relationship Id="rId3" Type="http://schemas.openxmlformats.org/officeDocument/2006/relationships/hyperlink" Target="https://drive.google.com/file/d/1MKMguGtQMOgRUqp43nGvxPSD4xhseLqO/view?usp=drivesdk" TargetMode="External"/><Relationship Id="rId149" Type="http://schemas.openxmlformats.org/officeDocument/2006/relationships/hyperlink" Target="https://drive.google.com/file/d/1sjKu2UUV-PT5scqHnAMjD3c8pXqXPyX6/view?usp=drivesdk" TargetMode="External"/><Relationship Id="rId4" Type="http://schemas.openxmlformats.org/officeDocument/2006/relationships/hyperlink" Target="https://drive.google.com/file/d/1pBlE0qdc-jE1_EAFtluv_qEgn4Gh3FvE/view?usp=drivesdk" TargetMode="External"/><Relationship Id="rId148" Type="http://schemas.openxmlformats.org/officeDocument/2006/relationships/hyperlink" Target="https://drive.google.com/file/d/1OvC2GhNC8H4qtOtwPxZDObv3bmAjZulf/view?usp=drivesdk" TargetMode="External"/><Relationship Id="rId9" Type="http://schemas.openxmlformats.org/officeDocument/2006/relationships/hyperlink" Target="https://drive.google.com/file/d/1LZ856Je2gZ6HNgzsy1Kl2C7vKji45ygK/view?usp=drivesdk" TargetMode="External"/><Relationship Id="rId143" Type="http://schemas.openxmlformats.org/officeDocument/2006/relationships/hyperlink" Target="https://drive.google.com/file/d/1K3Xs2kkP7yO_M6GrAXbGnrqLX61MvlS0/view?usp=drivesdk" TargetMode="External"/><Relationship Id="rId142" Type="http://schemas.openxmlformats.org/officeDocument/2006/relationships/hyperlink" Target="https://drive.google.com/file/d/1jMcGkFwdnlF2VBDiqNvq0aHb3XMd4Cjq/view?usp=drivesdk" TargetMode="External"/><Relationship Id="rId141" Type="http://schemas.openxmlformats.org/officeDocument/2006/relationships/hyperlink" Target="https://drive.google.com/file/d/1xyXUkctW7TkgzJmTzgchhAVB15tI_s3n/view?usp=drivesdk" TargetMode="External"/><Relationship Id="rId140" Type="http://schemas.openxmlformats.org/officeDocument/2006/relationships/hyperlink" Target="https://drive.google.com/file/d/1zcfqeTWLQSwBP78rBPr5uxFFJ19OQJMK/view?usp=drivesdk" TargetMode="External"/><Relationship Id="rId5" Type="http://schemas.openxmlformats.org/officeDocument/2006/relationships/hyperlink" Target="https://drive.google.com/file/d/1LB4Cva-axj2af8O7TQ7bmccBenx-i6pO/view?usp=drivesdk" TargetMode="External"/><Relationship Id="rId147" Type="http://schemas.openxmlformats.org/officeDocument/2006/relationships/hyperlink" Target="https://drive.google.com/file/d/1lat_38znObiUlMGeKUwQazQG8Kd_mka8/view?usp=drivesdk" TargetMode="External"/><Relationship Id="rId6" Type="http://schemas.openxmlformats.org/officeDocument/2006/relationships/hyperlink" Target="https://drive.google.com/file/d/1Ue0khzfFbwRTlfiiO1OBi6U0NoouPxTL/view?usp=drivesdk" TargetMode="External"/><Relationship Id="rId146" Type="http://schemas.openxmlformats.org/officeDocument/2006/relationships/hyperlink" Target="https://drive.google.com/file/d/1OONS8ckGCAiscnh79o5jukpBBepoitNy/view?usp=drivesdk" TargetMode="External"/><Relationship Id="rId7" Type="http://schemas.openxmlformats.org/officeDocument/2006/relationships/hyperlink" Target="https://drive.google.com/file/d/1hr1Z7HCYYKiawXbT6CQeO_Rs6Oo7d7cN/view?usp=drivesdk" TargetMode="External"/><Relationship Id="rId145" Type="http://schemas.openxmlformats.org/officeDocument/2006/relationships/hyperlink" Target="https://drive.google.com/file/d/1d4TidrMIvQ-TAs1RV6AVP5wDkVxlv444/view?usp=drivesdk" TargetMode="External"/><Relationship Id="rId8" Type="http://schemas.openxmlformats.org/officeDocument/2006/relationships/hyperlink" Target="https://drive.google.com/file/d/1IY_s5js68JDlmJ1uTJH6Tq2eCRotJ95v/view?usp=drivesdk" TargetMode="External"/><Relationship Id="rId144" Type="http://schemas.openxmlformats.org/officeDocument/2006/relationships/hyperlink" Target="https://drive.google.com/file/d/1HAZoZwfggABhpVei6dV8QaEKpiMWet03/view?usp=drivesdk" TargetMode="External"/><Relationship Id="rId73" Type="http://schemas.openxmlformats.org/officeDocument/2006/relationships/hyperlink" Target="https://drive.google.com/file/d/1HpWlT6vmsX7eO7TJxFgbwGM7NEfSU6it/view?usp=drivesdk" TargetMode="External"/><Relationship Id="rId72" Type="http://schemas.openxmlformats.org/officeDocument/2006/relationships/hyperlink" Target="https://drive.google.com/file/d/1kVJAFt7y02axlHr58qSVg3NCtyDdURnz/view?usp=drivesdk" TargetMode="External"/><Relationship Id="rId75" Type="http://schemas.openxmlformats.org/officeDocument/2006/relationships/hyperlink" Target="https://drive.google.com/file/d/1TwIpIouBfZ30SCIN5fDxo5-xNoujCEiD/view?usp=drivesdk" TargetMode="External"/><Relationship Id="rId74" Type="http://schemas.openxmlformats.org/officeDocument/2006/relationships/hyperlink" Target="https://drive.google.com/file/d/1x6LiULyQI29jyqyFeLGUJg-H82bT1ofK/view?usp=drivesdk" TargetMode="External"/><Relationship Id="rId77" Type="http://schemas.openxmlformats.org/officeDocument/2006/relationships/hyperlink" Target="https://drive.google.com/file/d/1JWRbPGrkAOFfjgTN4PowCE6A8Qo9VF3q/view?usp=drivesdk" TargetMode="External"/><Relationship Id="rId76" Type="http://schemas.openxmlformats.org/officeDocument/2006/relationships/hyperlink" Target="https://drive.google.com/file/d/1ZAEQALMg6hugF3sf4_Nj3pDH6YO16bCn/view?usp=drivesdk" TargetMode="External"/><Relationship Id="rId79" Type="http://schemas.openxmlformats.org/officeDocument/2006/relationships/hyperlink" Target="https://drive.google.com/file/d/1-EDd5qFyRNA9cZEGRF4s-ipalJ1bNPeh/view?usp=drivesdk" TargetMode="External"/><Relationship Id="rId78" Type="http://schemas.openxmlformats.org/officeDocument/2006/relationships/hyperlink" Target="https://drive.google.com/file/d/1UuS0Sv7hnqZoFRa5cI356daCV-M7q3t_/view?usp=drivesdk" TargetMode="External"/><Relationship Id="rId71" Type="http://schemas.openxmlformats.org/officeDocument/2006/relationships/hyperlink" Target="https://drive.google.com/file/d/1zrDYe8jBgw8PcfA5KjJPW-I0HYy1vO4G/view?usp=drivesdk" TargetMode="External"/><Relationship Id="rId70" Type="http://schemas.openxmlformats.org/officeDocument/2006/relationships/hyperlink" Target="https://drive.google.com/file/d/1n-HOH_eD9A7utdDxcvFJo4evoMSFz7fW/view?usp=drivesdk" TargetMode="External"/><Relationship Id="rId139" Type="http://schemas.openxmlformats.org/officeDocument/2006/relationships/hyperlink" Target="https://drive.google.com/file/d/1O9Tb8KKy7489pMsi6rO0O-iowF40RUID/view?usp=drivesdk" TargetMode="External"/><Relationship Id="rId138" Type="http://schemas.openxmlformats.org/officeDocument/2006/relationships/hyperlink" Target="https://drive.google.com/file/d/1ziOd4_c4x-LFt6A955xJqr1kjjwcWGp3/view?usp=drivesdk" TargetMode="External"/><Relationship Id="rId137" Type="http://schemas.openxmlformats.org/officeDocument/2006/relationships/hyperlink" Target="https://drive.google.com/file/d/1wS9bKHuJsiguels0v0CG1rUN35V4aStA/view?usp=drivesdk" TargetMode="External"/><Relationship Id="rId258" Type="http://schemas.openxmlformats.org/officeDocument/2006/relationships/vmlDrawing" Target="../drawings/vmlDrawing1.vml"/><Relationship Id="rId132" Type="http://schemas.openxmlformats.org/officeDocument/2006/relationships/hyperlink" Target="https://drive.google.com/file/d/1Qe8s2EzMTS1mS5IKo75r-JFFuYaWU-o7/view?usp=drivesdk" TargetMode="External"/><Relationship Id="rId253" Type="http://schemas.openxmlformats.org/officeDocument/2006/relationships/hyperlink" Target="https://drive.google.com/file/d/1RsHjc0bu1-WiFNdzTnZGxKgBfKz_Tza2/view?usp=drivesdk" TargetMode="External"/><Relationship Id="rId131" Type="http://schemas.openxmlformats.org/officeDocument/2006/relationships/hyperlink" Target="https://drive.google.com/file/d/1NVi44igdUS_9EjG02ljlOdo23cdZcsHg/view?usp=drivesdk" TargetMode="External"/><Relationship Id="rId252" Type="http://schemas.openxmlformats.org/officeDocument/2006/relationships/hyperlink" Target="https://drive.google.com/file/d/13tbRef9ompUqmjbaEtJzjD3N7XcedueB/view?usp=drivesdk" TargetMode="External"/><Relationship Id="rId130" Type="http://schemas.openxmlformats.org/officeDocument/2006/relationships/hyperlink" Target="https://drive.google.com/file/d/1N1WWZiIjahKXJzmO0VXe_M6QQZiPtnVs/view?usp=drivesdk" TargetMode="External"/><Relationship Id="rId251" Type="http://schemas.openxmlformats.org/officeDocument/2006/relationships/hyperlink" Target="https://drive.google.com/file/d/1IWF6pfrFgZEpcueb7XhmMh4_0g0OhIqs/view?usp=drivesdk" TargetMode="External"/><Relationship Id="rId250" Type="http://schemas.openxmlformats.org/officeDocument/2006/relationships/hyperlink" Target="https://drive.google.com/file/d/1lJ31W08JUJaQUf6rBZ-wO3N9p0r2D8X3/view?usp=drivesdk" TargetMode="External"/><Relationship Id="rId136" Type="http://schemas.openxmlformats.org/officeDocument/2006/relationships/hyperlink" Target="https://drive.google.com/file/d/1oJ8to_W8d939mbbY97EJ9V1yvJ6VMlvJ/view?usp=drivesdk" TargetMode="External"/><Relationship Id="rId257" Type="http://schemas.openxmlformats.org/officeDocument/2006/relationships/drawing" Target="../drawings/drawing1.xml"/><Relationship Id="rId135" Type="http://schemas.openxmlformats.org/officeDocument/2006/relationships/hyperlink" Target="https://drive.google.com/file/d/1LtkCwIKENoPjhFrxa884JBz9kjGaN_9q/view?usp=drivesdk" TargetMode="External"/><Relationship Id="rId256" Type="http://schemas.openxmlformats.org/officeDocument/2006/relationships/hyperlink" Target="https://drive.google.com/file/d/1O_ED0ntNJKAFViUCa11cOrLCMDpU96hY/view?usp=drivesdk" TargetMode="External"/><Relationship Id="rId134" Type="http://schemas.openxmlformats.org/officeDocument/2006/relationships/hyperlink" Target="https://drive.google.com/file/d/1ZEI_8SjzFzSFtPw0tK8sUxc5NhEwS30D/view?usp=drivesdk" TargetMode="External"/><Relationship Id="rId255" Type="http://schemas.openxmlformats.org/officeDocument/2006/relationships/hyperlink" Target="https://drive.google.com/file/d/16syhzeeZ9fQ0X58ot9UirJ5V7AClpKmX/view?usp=drivesdk" TargetMode="External"/><Relationship Id="rId133" Type="http://schemas.openxmlformats.org/officeDocument/2006/relationships/hyperlink" Target="https://drive.google.com/file/d/164Lfs74job0WzqeRP9P-Y9_xrNpK8ZCi/view?usp=drivesdk" TargetMode="External"/><Relationship Id="rId254" Type="http://schemas.openxmlformats.org/officeDocument/2006/relationships/hyperlink" Target="https://drive.google.com/file/d/1B_wfcumFB65_UaOEfHk924p9IMPoPjPy/view?usp=drivesdk" TargetMode="External"/><Relationship Id="rId62" Type="http://schemas.openxmlformats.org/officeDocument/2006/relationships/hyperlink" Target="https://drive.google.com/file/d/1GhN8y8LhwYKOni4ZeX7OmxoWguW3dM9r/view?usp=drivesdk" TargetMode="External"/><Relationship Id="rId61" Type="http://schemas.openxmlformats.org/officeDocument/2006/relationships/hyperlink" Target="https://drive.google.com/file/d/19T7JBZoNcid8SgHS6f5C1SBHyOW2ikDV/view?usp=drivesdk" TargetMode="External"/><Relationship Id="rId64" Type="http://schemas.openxmlformats.org/officeDocument/2006/relationships/hyperlink" Target="https://drive.google.com/file/d/1xrD3X5FMjE9y2hjQK7_jTrFJNe48ZdLM/view?usp=drivesdk" TargetMode="External"/><Relationship Id="rId63" Type="http://schemas.openxmlformats.org/officeDocument/2006/relationships/hyperlink" Target="https://drive.google.com/file/d/1yP7fKjROh4nCi_fsL_mFZ8iBpB6KO2a0/view?usp=drivesdk" TargetMode="External"/><Relationship Id="rId66" Type="http://schemas.openxmlformats.org/officeDocument/2006/relationships/hyperlink" Target="https://drive.google.com/file/d/1bDXuNUfcnX8m32dAMYxZssgVeft3klJJ/view?usp=drivesdk" TargetMode="External"/><Relationship Id="rId172" Type="http://schemas.openxmlformats.org/officeDocument/2006/relationships/hyperlink" Target="https://drive.google.com/file/d/1OZDqDKMuzucmBuTQo81e_QoBNtqk2zT0/view?usp=drivesdk" TargetMode="External"/><Relationship Id="rId65" Type="http://schemas.openxmlformats.org/officeDocument/2006/relationships/hyperlink" Target="https://drive.google.com/file/d/1xVMp7pdfkliDhBEWIDVBpnvnJvMkuwoT/view?usp=drivesdk" TargetMode="External"/><Relationship Id="rId171" Type="http://schemas.openxmlformats.org/officeDocument/2006/relationships/hyperlink" Target="https://drive.google.com/file/d/1waTYHf7u1LNcMdickwRtML2mp-BDF2Zk/view?usp=drivesdk" TargetMode="External"/><Relationship Id="rId68" Type="http://schemas.openxmlformats.org/officeDocument/2006/relationships/hyperlink" Target="https://drive.google.com/file/d/1iXXRJEF5lkm6hUAvHFaCh9EwSoZ9iGxW/view?usp=drivesdk" TargetMode="External"/><Relationship Id="rId170" Type="http://schemas.openxmlformats.org/officeDocument/2006/relationships/hyperlink" Target="https://drive.google.com/file/d/1VLXoZDUzV8eRGI67q4z86BMaXjn0UBxO/view?usp=drivesdk" TargetMode="External"/><Relationship Id="rId67" Type="http://schemas.openxmlformats.org/officeDocument/2006/relationships/hyperlink" Target="https://drive.google.com/file/d/13Hibo24V88fAn5TAz77lmzB-dn9AAnjD/view?usp=drivesdk" TargetMode="External"/><Relationship Id="rId60" Type="http://schemas.openxmlformats.org/officeDocument/2006/relationships/hyperlink" Target="https://drive.google.com/file/d/1fuZjOjeoIPUsrv-jhIGXAXyai74hYZpr/view?usp=drivesdk" TargetMode="External"/><Relationship Id="rId165" Type="http://schemas.openxmlformats.org/officeDocument/2006/relationships/hyperlink" Target="https://drive.google.com/file/d/1e_wJcMkyx9QulbBj5Q-qRXeQFn260sBG/view?usp=drivesdk" TargetMode="External"/><Relationship Id="rId69" Type="http://schemas.openxmlformats.org/officeDocument/2006/relationships/hyperlink" Target="https://drive.google.com/file/d/18MnEdWjIvHwFZD-U31wcPox2hQ5MnRuf/view?usp=drivesdk" TargetMode="External"/><Relationship Id="rId164" Type="http://schemas.openxmlformats.org/officeDocument/2006/relationships/hyperlink" Target="https://drive.google.com/file/d/1qXpyPQ_rlzOzwruzC7IuZ8L9hkXUO5mh/view?usp=drivesdk" TargetMode="External"/><Relationship Id="rId163" Type="http://schemas.openxmlformats.org/officeDocument/2006/relationships/hyperlink" Target="https://drive.google.com/file/d/1pgiGP8VwSfUM1oi6WT_X1Q9_dny6VQJe/view?usp=drivesdk" TargetMode="External"/><Relationship Id="rId162" Type="http://schemas.openxmlformats.org/officeDocument/2006/relationships/hyperlink" Target="https://drive.google.com/file/d/1e3W4ERO6vUY08vWTYNW0b4OOzjq9IQl9/view?usp=drivesdk" TargetMode="External"/><Relationship Id="rId169" Type="http://schemas.openxmlformats.org/officeDocument/2006/relationships/hyperlink" Target="https://drive.google.com/file/d/1QRD7ifGk1c3qQ7rIzQMy5hPL_5To7xNF/view?usp=drivesdk" TargetMode="External"/><Relationship Id="rId168" Type="http://schemas.openxmlformats.org/officeDocument/2006/relationships/hyperlink" Target="https://drive.google.com/file/d/1SruRG7BvDc6LSr0p9alV5C52ZlPg0omi/view?usp=drivesdk" TargetMode="External"/><Relationship Id="rId167" Type="http://schemas.openxmlformats.org/officeDocument/2006/relationships/hyperlink" Target="https://drive.google.com/file/d/1G4QPxMFnHF2rLN_1jbRPxQB-lcu7lMgu/view?usp=drivesdk" TargetMode="External"/><Relationship Id="rId166" Type="http://schemas.openxmlformats.org/officeDocument/2006/relationships/hyperlink" Target="https://drive.google.com/file/d/11qQ2toxIOi5FuknSOS_LLvFMrtgnJzL7/view?usp=drivesdk" TargetMode="External"/><Relationship Id="rId51" Type="http://schemas.openxmlformats.org/officeDocument/2006/relationships/hyperlink" Target="https://drive.google.com/file/d/1YnkCxay4nzV19FrypjtJRV8UvzzLqcm1/view?usp=drivesdk" TargetMode="External"/><Relationship Id="rId50" Type="http://schemas.openxmlformats.org/officeDocument/2006/relationships/hyperlink" Target="https://drive.google.com/file/d/1hyvbhYuVYBLd1aD5uO4rTRZpfgbHnilB/view?usp=drivesdk" TargetMode="External"/><Relationship Id="rId53" Type="http://schemas.openxmlformats.org/officeDocument/2006/relationships/hyperlink" Target="https://drive.google.com/file/d/1-3IIn_6a01Rjw6ptqkYaZtUtzPXypwTl/view?usp=drivesdk" TargetMode="External"/><Relationship Id="rId52" Type="http://schemas.openxmlformats.org/officeDocument/2006/relationships/hyperlink" Target="https://drive.google.com/file/d/1U4lt3wOmhTTHdBJJM4U4ld1yDu0ZPMtB/view?usp=drivesdk" TargetMode="External"/><Relationship Id="rId55" Type="http://schemas.openxmlformats.org/officeDocument/2006/relationships/hyperlink" Target="https://drive.google.com/file/d/1ZTZu8pxlg8OeQ-UJDRqMAGiJZgzTdjz2/view?usp=drivesdk" TargetMode="External"/><Relationship Id="rId161" Type="http://schemas.openxmlformats.org/officeDocument/2006/relationships/hyperlink" Target="https://drive.google.com/file/d/1fCMMQuX-dI3ePbbYyqrAqDWh2x7imt8p/view?usp=drivesdk" TargetMode="External"/><Relationship Id="rId54" Type="http://schemas.openxmlformats.org/officeDocument/2006/relationships/hyperlink" Target="https://drive.google.com/file/d/1tcszojnCCw1P3Dcmop69nCK7c15_pW3i/view?usp=drivesdk" TargetMode="External"/><Relationship Id="rId160" Type="http://schemas.openxmlformats.org/officeDocument/2006/relationships/hyperlink" Target="https://drive.google.com/file/d/1W0UZ7UNwTZeICo5FmS0ycrZLRCcxbNny/view?usp=drivesdk" TargetMode="External"/><Relationship Id="rId57" Type="http://schemas.openxmlformats.org/officeDocument/2006/relationships/hyperlink" Target="https://drive.google.com/file/d/1Hoao2gkRa2NaAp-Xl2LkR_fDi7u9gy4K/view?usp=drivesdk" TargetMode="External"/><Relationship Id="rId56" Type="http://schemas.openxmlformats.org/officeDocument/2006/relationships/hyperlink" Target="https://drive.google.com/file/d/1_GhNuccW6TOBvReNi8SErgrnatJ5J5VR/view?usp=drivesdk" TargetMode="External"/><Relationship Id="rId159" Type="http://schemas.openxmlformats.org/officeDocument/2006/relationships/hyperlink" Target="https://drive.google.com/file/d/1YWZuhba4VcPR8dJgXyCeakR-kVcCioIT/view?usp=drivesdk" TargetMode="External"/><Relationship Id="rId59" Type="http://schemas.openxmlformats.org/officeDocument/2006/relationships/hyperlink" Target="https://drive.google.com/file/d/1WDC0qqsG-RXgq2GA8uyEJBvHkB_KhrTo/view?usp=drivesdk" TargetMode="External"/><Relationship Id="rId154" Type="http://schemas.openxmlformats.org/officeDocument/2006/relationships/hyperlink" Target="https://drive.google.com/file/d/1yELC8WMyJQd2ZQfu1DYBy6_QVV44-umc/view?usp=drivesdk" TargetMode="External"/><Relationship Id="rId58" Type="http://schemas.openxmlformats.org/officeDocument/2006/relationships/hyperlink" Target="https://drive.google.com/file/d/1B4gW8WVPDdoPzDyDO5-T7Ts6oA38N_jp/view?usp=drivesdk" TargetMode="External"/><Relationship Id="rId153" Type="http://schemas.openxmlformats.org/officeDocument/2006/relationships/hyperlink" Target="https://drive.google.com/file/d/1QLknrpyitDIislIZTihjxncWQkISiBAs/view?usp=drivesdk" TargetMode="External"/><Relationship Id="rId152" Type="http://schemas.openxmlformats.org/officeDocument/2006/relationships/hyperlink" Target="https://drive.google.com/file/d/1DzE59kaGi94YyLBxUyNqabmljCofJxGS/view?usp=drivesdk" TargetMode="External"/><Relationship Id="rId151" Type="http://schemas.openxmlformats.org/officeDocument/2006/relationships/hyperlink" Target="https://drive.google.com/file/d/1TL7ZkOOjJdcxUF5nx9W8QC__FeQur_0v/view?usp=drivesdk" TargetMode="External"/><Relationship Id="rId158" Type="http://schemas.openxmlformats.org/officeDocument/2006/relationships/hyperlink" Target="https://drive.google.com/file/d/1Wq5rkkodwFEDnzs8PYgxgnp99N4_Bvay/view?usp=drivesdk" TargetMode="External"/><Relationship Id="rId157" Type="http://schemas.openxmlformats.org/officeDocument/2006/relationships/hyperlink" Target="https://drive.google.com/file/d/1mVz6aQpHvhu8txqtHEzSedM4t9c5A_KW/view?usp=drivesdk" TargetMode="External"/><Relationship Id="rId156" Type="http://schemas.openxmlformats.org/officeDocument/2006/relationships/hyperlink" Target="https://drive.google.com/file/d/1qTslxDf1yxUx3lGEg2DSpxQpLDJqrQ_N/view?usp=drivesdk" TargetMode="External"/><Relationship Id="rId155" Type="http://schemas.openxmlformats.org/officeDocument/2006/relationships/hyperlink" Target="https://drive.google.com/file/d/1Qj_p436medR-ZwLhdN-iyM_pGpdqpzZe/view?usp=drivesdk" TargetMode="External"/><Relationship Id="rId107" Type="http://schemas.openxmlformats.org/officeDocument/2006/relationships/hyperlink" Target="https://drive.google.com/file/d/1MpqRGEjdNGDc89Db6dRBeeD_aJF7F9XZ/view?usp=drivesdk" TargetMode="External"/><Relationship Id="rId228" Type="http://schemas.openxmlformats.org/officeDocument/2006/relationships/hyperlink" Target="https://drive.google.com/file/d/1Msf-Fi0nenO_6yXfd79Gb9JFRMq0YxOV/view?usp=drivesdk" TargetMode="External"/><Relationship Id="rId106" Type="http://schemas.openxmlformats.org/officeDocument/2006/relationships/hyperlink" Target="https://drive.google.com/file/d/1BBwSuvgk_mmpC3QbtcbnmdiPWySFVLIH/view?usp=drivesdk" TargetMode="External"/><Relationship Id="rId227" Type="http://schemas.openxmlformats.org/officeDocument/2006/relationships/hyperlink" Target="https://drive.google.com/file/d/1YUsNro2bbvVaNh8NDbhCkBvlv_VPX4lA/view?usp=drivesdk" TargetMode="External"/><Relationship Id="rId105" Type="http://schemas.openxmlformats.org/officeDocument/2006/relationships/hyperlink" Target="https://drive.google.com/file/d/1j6hHpnfPczF3asZGJZUMadP7Qq9a6Bco/view?usp=drivesdk" TargetMode="External"/><Relationship Id="rId226" Type="http://schemas.openxmlformats.org/officeDocument/2006/relationships/hyperlink" Target="https://drive.google.com/file/d/1kJZDM8Ky8XDTCA7S4TQhVtcH4NTHYmv9/view?usp=drivesdk" TargetMode="External"/><Relationship Id="rId104" Type="http://schemas.openxmlformats.org/officeDocument/2006/relationships/hyperlink" Target="https://drive.google.com/file/d/1Day7dyXVR4YCQbCSJmZxTQg9Ci__sxDJ/view?usp=drivesdk" TargetMode="External"/><Relationship Id="rId225" Type="http://schemas.openxmlformats.org/officeDocument/2006/relationships/hyperlink" Target="https://drive.google.com/file/d/1eygtek7dWyA21BqCtX7NKSE4FrvsLrt4/view?usp=drivesdk" TargetMode="External"/><Relationship Id="rId109" Type="http://schemas.openxmlformats.org/officeDocument/2006/relationships/hyperlink" Target="https://drive.google.com/file/d/1DXWgVxKKcKwwZzz2vfSpHl8urxm8ro_6/view?usp=drivesdk" TargetMode="External"/><Relationship Id="rId108" Type="http://schemas.openxmlformats.org/officeDocument/2006/relationships/hyperlink" Target="https://drive.google.com/file/d/1mcsSqTe9NUmMi-Cweh9WcL0Wed6uT2vQ/view?usp=drivesdk" TargetMode="External"/><Relationship Id="rId229" Type="http://schemas.openxmlformats.org/officeDocument/2006/relationships/hyperlink" Target="https://drive.google.com/file/d/1mci3ytQgiL6IUkoEVyJeqGnZ5ofdOGKS/view?usp=drivesdk" TargetMode="External"/><Relationship Id="rId220" Type="http://schemas.openxmlformats.org/officeDocument/2006/relationships/hyperlink" Target="https://drive.google.com/file/d/1VdwkQ5G20WzDPrH6RcNngpvMWVh7QbOH/view?usp=drivesdk" TargetMode="External"/><Relationship Id="rId103" Type="http://schemas.openxmlformats.org/officeDocument/2006/relationships/hyperlink" Target="https://drive.google.com/file/d/1Duy67KlTGcNoM1s8r5In5C58Bhs9en5E/view?usp=drivesdk" TargetMode="External"/><Relationship Id="rId224" Type="http://schemas.openxmlformats.org/officeDocument/2006/relationships/hyperlink" Target="https://drive.google.com/file/d/16UGS1KS0zWs0ChcZLhBxVMZeBdn3KEqy/view?usp=drivesdk" TargetMode="External"/><Relationship Id="rId102" Type="http://schemas.openxmlformats.org/officeDocument/2006/relationships/hyperlink" Target="https://drive.google.com/file/d/1TdBSSZLrK4QlGPb_ywKx8lbw9AKArUVp/view?usp=drivesdk" TargetMode="External"/><Relationship Id="rId223" Type="http://schemas.openxmlformats.org/officeDocument/2006/relationships/hyperlink" Target="https://drive.google.com/file/d/14un5xFLYCeqx7Gehu-nJArDD1W8mfirB/view?usp=drivesdk" TargetMode="External"/><Relationship Id="rId101" Type="http://schemas.openxmlformats.org/officeDocument/2006/relationships/hyperlink" Target="https://drive.google.com/file/d/1Pm-6Ws8bL1zJFVMToPgsSYms8gSYG0F8/view?usp=drivesdk" TargetMode="External"/><Relationship Id="rId222" Type="http://schemas.openxmlformats.org/officeDocument/2006/relationships/hyperlink" Target="https://drive.google.com/file/d/1FzS8gfSrAbg0icIBBF10d74TUM8BP8dp/view?usp=drivesdk" TargetMode="External"/><Relationship Id="rId100" Type="http://schemas.openxmlformats.org/officeDocument/2006/relationships/hyperlink" Target="https://drive.google.com/file/d/1_n2oSm84c7nyUyyOV1vM3Ke8z-MJTs6U/view?usp=drivesdk" TargetMode="External"/><Relationship Id="rId221" Type="http://schemas.openxmlformats.org/officeDocument/2006/relationships/hyperlink" Target="https://drive.google.com/file/d/1JFdad9JWSTCzODBKsNWi9OfbnhF_PpzU/view?usp=drivesdk" TargetMode="External"/><Relationship Id="rId217" Type="http://schemas.openxmlformats.org/officeDocument/2006/relationships/hyperlink" Target="https://drive.google.com/file/d/1cb-pqkZZy96YvuqQFbbH711eF60aLyHi/view?usp=drivesdk" TargetMode="External"/><Relationship Id="rId216" Type="http://schemas.openxmlformats.org/officeDocument/2006/relationships/hyperlink" Target="https://drive.google.com/file/d/1trecVL4FqmkgXEreTt9wd4wPEq663zFj/view?usp=drivesdk" TargetMode="External"/><Relationship Id="rId215" Type="http://schemas.openxmlformats.org/officeDocument/2006/relationships/hyperlink" Target="https://drive.google.com/file/d/1C2DHJgcUNzAacrOJxHFiyG1iTVJJbVK9/view?usp=drivesdk" TargetMode="External"/><Relationship Id="rId214" Type="http://schemas.openxmlformats.org/officeDocument/2006/relationships/hyperlink" Target="https://drive.google.com/file/d/1gIouXsbN2DpFPFW64sDAAaNwiLXs25XE/view?usp=drivesdk" TargetMode="External"/><Relationship Id="rId219" Type="http://schemas.openxmlformats.org/officeDocument/2006/relationships/hyperlink" Target="https://drive.google.com/file/d/1zt5RHV72pXGY9K5IT2gfyzfVCFxX1_V3/view?usp=drivesdk" TargetMode="External"/><Relationship Id="rId218" Type="http://schemas.openxmlformats.org/officeDocument/2006/relationships/hyperlink" Target="https://drive.google.com/file/d/1EGkO6ZbgvEXuhfhO3SAXL3hX95Bi8CZO/view?usp=drivesdk" TargetMode="External"/><Relationship Id="rId213" Type="http://schemas.openxmlformats.org/officeDocument/2006/relationships/hyperlink" Target="https://drive.google.com/file/d/17GRgTFVg3eEeK0j2OCmTGgnqiMBdOfqR/view?usp=drivesdk" TargetMode="External"/><Relationship Id="rId212" Type="http://schemas.openxmlformats.org/officeDocument/2006/relationships/hyperlink" Target="https://drive.google.com/file/d/1h27JVkBE-wO8MPvL1IhsWNdPfS7F0DH8/view?usp=drivesdk" TargetMode="External"/><Relationship Id="rId211" Type="http://schemas.openxmlformats.org/officeDocument/2006/relationships/hyperlink" Target="https://drive.google.com/file/d/1uL5SOQJxTw3aESpx8HBu1q1eX5qRxs56/view?usp=drivesdk" TargetMode="External"/><Relationship Id="rId210" Type="http://schemas.openxmlformats.org/officeDocument/2006/relationships/hyperlink" Target="https://drive.google.com/file/d/14o2MOKsnhaRPMTnLO3tc9gOmICPm1tC_/view?usp=drivesdk" TargetMode="External"/><Relationship Id="rId129" Type="http://schemas.openxmlformats.org/officeDocument/2006/relationships/hyperlink" Target="https://drive.google.com/file/d/1AuMlQmPTCodOkrPl9_ELYMehHxumUvF1/view?usp=drivesdk" TargetMode="External"/><Relationship Id="rId128" Type="http://schemas.openxmlformats.org/officeDocument/2006/relationships/hyperlink" Target="https://drive.google.com/file/d/1OqtRjiCU0GHg2nAsv2vn7CNVUewElVeX/view?usp=drivesdk" TargetMode="External"/><Relationship Id="rId249" Type="http://schemas.openxmlformats.org/officeDocument/2006/relationships/hyperlink" Target="https://drive.google.com/file/d/1rS_gEb-BCbyjZQYiZDVIkAUVVJ6Q3-53/view?usp=drivesdk" TargetMode="External"/><Relationship Id="rId127" Type="http://schemas.openxmlformats.org/officeDocument/2006/relationships/hyperlink" Target="https://drive.google.com/file/d/1_yjIcz_4ZaPvxmTFIiM_gM7Ezv6MmMf7/view?usp=drivesdk" TargetMode="External"/><Relationship Id="rId248" Type="http://schemas.openxmlformats.org/officeDocument/2006/relationships/hyperlink" Target="https://drive.google.com/file/d/1vmL3iivYJRT9x-QWn5WE3ZKI31CNYi_a/view?usp=drivesdk" TargetMode="External"/><Relationship Id="rId126" Type="http://schemas.openxmlformats.org/officeDocument/2006/relationships/hyperlink" Target="https://drive.google.com/file/d/12OtOFP_JXY4o_-7raWDNDWE8NhGeKOQ7/view?usp=drivesdk" TargetMode="External"/><Relationship Id="rId247" Type="http://schemas.openxmlformats.org/officeDocument/2006/relationships/hyperlink" Target="https://drive.google.com/file/d/11x-Qm5kcu2XPmHPMAXQeUAsd3OIzd-Yi/view?usp=drivesdk" TargetMode="External"/><Relationship Id="rId121" Type="http://schemas.openxmlformats.org/officeDocument/2006/relationships/hyperlink" Target="https://drive.google.com/file/d/1jui-R0bhYluraHzKLBN1XCDFjYFPmNeZ/view?usp=drivesdk" TargetMode="External"/><Relationship Id="rId242" Type="http://schemas.openxmlformats.org/officeDocument/2006/relationships/hyperlink" Target="https://drive.google.com/file/d/1Us8Yudrj6ctAk5UEb77aMbkWO-xe7hAA/view?usp=drivesdk" TargetMode="External"/><Relationship Id="rId120" Type="http://schemas.openxmlformats.org/officeDocument/2006/relationships/hyperlink" Target="https://drive.google.com/file/d/1LLJDCmNJDBIoXHKOAwaiM7MCHBbXB36-/view?usp=drivesdk" TargetMode="External"/><Relationship Id="rId241" Type="http://schemas.openxmlformats.org/officeDocument/2006/relationships/hyperlink" Target="https://drive.google.com/file/d/1jC8zKDKJOA8SBoCDk1Zf-FcJhvo5InRL/view?usp=drivesdk" TargetMode="External"/><Relationship Id="rId240" Type="http://schemas.openxmlformats.org/officeDocument/2006/relationships/hyperlink" Target="https://drive.google.com/file/d/1r6DKkKstr0lDv-LkBHO3TNcI1EdmWz_p/view?usp=drivesdk" TargetMode="External"/><Relationship Id="rId125" Type="http://schemas.openxmlformats.org/officeDocument/2006/relationships/hyperlink" Target="https://drive.google.com/file/d/100gaO9AWvv2CfMgki-JcVMXf8R7jXRG1/view?usp=drivesdk" TargetMode="External"/><Relationship Id="rId246" Type="http://schemas.openxmlformats.org/officeDocument/2006/relationships/hyperlink" Target="https://drive.google.com/file/d/1OfTcHDmTLf1KSj8eFvRtv4wyJrmYBa9p/view?usp=drivesdk" TargetMode="External"/><Relationship Id="rId124" Type="http://schemas.openxmlformats.org/officeDocument/2006/relationships/hyperlink" Target="https://drive.google.com/file/d/1NzBoYnq7FJKqtQOlWLtoYBurTF9VoWM6/view?usp=drivesdk" TargetMode="External"/><Relationship Id="rId245" Type="http://schemas.openxmlformats.org/officeDocument/2006/relationships/hyperlink" Target="https://drive.google.com/file/d/1f-PWSoql6L0NYs31z9fGTRsuyBn7Dqze/view?usp=drivesdk" TargetMode="External"/><Relationship Id="rId123" Type="http://schemas.openxmlformats.org/officeDocument/2006/relationships/hyperlink" Target="https://drive.google.com/file/d/1OC2gdylo85m40xf7_KPLxIg3wviqcY8b/view?usp=drivesdk" TargetMode="External"/><Relationship Id="rId244" Type="http://schemas.openxmlformats.org/officeDocument/2006/relationships/hyperlink" Target="https://drive.google.com/file/d/1w32s4cQ5v8lfc6Lo8doaNfE8hUUEFt_d/view?usp=drivesdk" TargetMode="External"/><Relationship Id="rId122" Type="http://schemas.openxmlformats.org/officeDocument/2006/relationships/hyperlink" Target="https://drive.google.com/file/d/19kWyNPCy7K1ayRKv6sdJ9eTPXYms6NI8/view?usp=drivesdk" TargetMode="External"/><Relationship Id="rId243" Type="http://schemas.openxmlformats.org/officeDocument/2006/relationships/hyperlink" Target="https://drive.google.com/file/d/1KxOBnaggMpBqfQTO7_I2P2F4Qb1EiMK8/view?usp=drivesdk" TargetMode="External"/><Relationship Id="rId95" Type="http://schemas.openxmlformats.org/officeDocument/2006/relationships/hyperlink" Target="https://drive.google.com/file/d/19uMLIne2jKE-CNzglMl0w6_PkL3znXpc/view?usp=drivesdk" TargetMode="External"/><Relationship Id="rId94" Type="http://schemas.openxmlformats.org/officeDocument/2006/relationships/hyperlink" Target="https://drive.google.com/file/d/18snd3V-li-xciHMCegf2cVbXLiHC4d4a/view?usp=drivesdk" TargetMode="External"/><Relationship Id="rId97" Type="http://schemas.openxmlformats.org/officeDocument/2006/relationships/hyperlink" Target="https://drive.google.com/file/d/1sZalvNf8GJL1ROfIt5Jld4tDMqHG6SFR/view?usp=drivesdk" TargetMode="External"/><Relationship Id="rId96" Type="http://schemas.openxmlformats.org/officeDocument/2006/relationships/hyperlink" Target="https://drive.google.com/file/d/1uZxWG8umlg3Abg0u91B8rGz8kNuUxTyA/view?usp=drivesdk" TargetMode="External"/><Relationship Id="rId99" Type="http://schemas.openxmlformats.org/officeDocument/2006/relationships/hyperlink" Target="https://drive.google.com/file/d/1KJUlvuMsKqnZeAKqxlEucYF32rcRHMhV/view?usp=drivesdk" TargetMode="External"/><Relationship Id="rId98" Type="http://schemas.openxmlformats.org/officeDocument/2006/relationships/hyperlink" Target="https://drive.google.com/file/d/1vD9J1NGvWJVrh1nG1hrn5VZV7PkMqtof/view?usp=drivesdk" TargetMode="External"/><Relationship Id="rId91" Type="http://schemas.openxmlformats.org/officeDocument/2006/relationships/hyperlink" Target="https://drive.google.com/file/d/11Imf9EjaDwk_8Z6Fd9UBB5ZBB3PDsoEQ/view?usp=drivesdk" TargetMode="External"/><Relationship Id="rId90" Type="http://schemas.openxmlformats.org/officeDocument/2006/relationships/hyperlink" Target="https://drive.google.com/file/d/1mfDyRmgCAAbXgd-qzV6bmvfb-sb91dxT/view?usp=drivesdk" TargetMode="External"/><Relationship Id="rId93" Type="http://schemas.openxmlformats.org/officeDocument/2006/relationships/hyperlink" Target="https://drive.google.com/file/d/1FnWx4kEDBs6kTt9A0FchSL1aUmWjCjTt/view?usp=drivesdk" TargetMode="External"/><Relationship Id="rId92" Type="http://schemas.openxmlformats.org/officeDocument/2006/relationships/hyperlink" Target="https://drive.google.com/file/d/1SQZ80QZQbNZ3t-Ap7JDwmxzRGmMfwAKz/view?usp=drivesdk" TargetMode="External"/><Relationship Id="rId118" Type="http://schemas.openxmlformats.org/officeDocument/2006/relationships/hyperlink" Target="https://drive.google.com/file/d/1kmut50aNZvFMSxgMtIROb5X75k8q8Nsy/view?usp=drivesdk" TargetMode="External"/><Relationship Id="rId239" Type="http://schemas.openxmlformats.org/officeDocument/2006/relationships/hyperlink" Target="https://drive.google.com/file/d/1Prul6KZO8b4GS6DyojN-MZq6vCQFWhn8/view?usp=drivesdk" TargetMode="External"/><Relationship Id="rId117" Type="http://schemas.openxmlformats.org/officeDocument/2006/relationships/hyperlink" Target="https://drive.google.com/file/d/1tF4_jH0B9Yh4Ql8GhxSdrZeCC6VnTzja/view?usp=drivesdk" TargetMode="External"/><Relationship Id="rId238" Type="http://schemas.openxmlformats.org/officeDocument/2006/relationships/hyperlink" Target="https://drive.google.com/file/d/1k9lyUV8bRLJQ42qYFoeVhhBmdFflvQL0/view?usp=drivesdk" TargetMode="External"/><Relationship Id="rId116" Type="http://schemas.openxmlformats.org/officeDocument/2006/relationships/hyperlink" Target="https://drive.google.com/file/d/1YNJg86dxsFIaH5WAdmzH_XQOwqwctiLb/view?usp=drivesdk" TargetMode="External"/><Relationship Id="rId237" Type="http://schemas.openxmlformats.org/officeDocument/2006/relationships/hyperlink" Target="https://drive.google.com/file/d/1dY3KFAvfLcD0zvrFJuA3Qul86o1f6qC2/view?usp=drivesdk" TargetMode="External"/><Relationship Id="rId115" Type="http://schemas.openxmlformats.org/officeDocument/2006/relationships/hyperlink" Target="https://drive.google.com/file/d/1E4gVk05CutIYKj4yAK-B2UTNjDY1yZMH/view?usp=drivesdk" TargetMode="External"/><Relationship Id="rId236" Type="http://schemas.openxmlformats.org/officeDocument/2006/relationships/hyperlink" Target="https://drive.google.com/file/d/1Ebs-3GONPvyl2O56BdPw_ZbenXumjEmM/view?usp=drivesdk" TargetMode="External"/><Relationship Id="rId119" Type="http://schemas.openxmlformats.org/officeDocument/2006/relationships/hyperlink" Target="https://drive.google.com/file/d/1hR4u9ppifXtHGU-7pU7Kt8RgAyw6cXI5/view?usp=drivesdk" TargetMode="External"/><Relationship Id="rId110" Type="http://schemas.openxmlformats.org/officeDocument/2006/relationships/hyperlink" Target="https://drive.google.com/file/d/1zwu0Lh29lVLJo7GZzUaQtTbh0l5hMJxD/view?usp=drivesdk" TargetMode="External"/><Relationship Id="rId231" Type="http://schemas.openxmlformats.org/officeDocument/2006/relationships/hyperlink" Target="https://drive.google.com/file/d/1DF6pAaXchX3sSIMOYdsGS3CHJnmcOvgj/view?usp=drivesdk" TargetMode="External"/><Relationship Id="rId230" Type="http://schemas.openxmlformats.org/officeDocument/2006/relationships/hyperlink" Target="https://drive.google.com/file/d/1GkLOiZIcAU9AKShneiqyY5PHWKz61sgJ/view?usp=drivesdk" TargetMode="External"/><Relationship Id="rId114" Type="http://schemas.openxmlformats.org/officeDocument/2006/relationships/hyperlink" Target="https://drive.google.com/file/d/1o6OTjpsFS6iuCxNQQU6wHuB98V5QdYnv/view?usp=drivesdk" TargetMode="External"/><Relationship Id="rId235" Type="http://schemas.openxmlformats.org/officeDocument/2006/relationships/hyperlink" Target="https://drive.google.com/file/d/1NOtWVnZEaa1L3_8-7CJmC59Gsap9vMY3/view?usp=drivesdk" TargetMode="External"/><Relationship Id="rId113" Type="http://schemas.openxmlformats.org/officeDocument/2006/relationships/hyperlink" Target="https://drive.google.com/file/d/1j53-zn-N-36SJK_uuih9i0VnoLDHA2wp/view?usp=drivesdk" TargetMode="External"/><Relationship Id="rId234" Type="http://schemas.openxmlformats.org/officeDocument/2006/relationships/hyperlink" Target="https://drive.google.com/file/d/18x-TGsRk0AwGakXnJaF04WgH7qdxx8Jd/view?usp=drivesdk" TargetMode="External"/><Relationship Id="rId112" Type="http://schemas.openxmlformats.org/officeDocument/2006/relationships/hyperlink" Target="https://drive.google.com/file/d/1T5TPh5yDL6HLCfNS6dhxckHeYx4MJSVe/view?usp=drivesdk" TargetMode="External"/><Relationship Id="rId233" Type="http://schemas.openxmlformats.org/officeDocument/2006/relationships/hyperlink" Target="https://drive.google.com/file/d/158iiNGAzdo3fSmK9U5qMjE1tzz95oFsU/view?usp=drivesdk" TargetMode="External"/><Relationship Id="rId111" Type="http://schemas.openxmlformats.org/officeDocument/2006/relationships/hyperlink" Target="https://drive.google.com/file/d/1BWb-3i3Zo_ag8cFNlf3txS6ZUJ2LWM4F/view?usp=drivesdk" TargetMode="External"/><Relationship Id="rId232" Type="http://schemas.openxmlformats.org/officeDocument/2006/relationships/hyperlink" Target="https://drive.google.com/file/d/1TGe0Lkuuw7W6UHmM1v52nz5JvMvYZ2nI/view?usp=drivesdk" TargetMode="External"/><Relationship Id="rId206" Type="http://schemas.openxmlformats.org/officeDocument/2006/relationships/hyperlink" Target="https://drive.google.com/file/d/1clNAo7Ni9IB3bazl7vzqORvupUaLIxPt/view?usp=drivesdk" TargetMode="External"/><Relationship Id="rId205" Type="http://schemas.openxmlformats.org/officeDocument/2006/relationships/hyperlink" Target="https://drive.google.com/file/d/10_8-0m6ZC1uiaG0X1tMjNojZi_rIi25J/view?usp=drivesdk" TargetMode="External"/><Relationship Id="rId204" Type="http://schemas.openxmlformats.org/officeDocument/2006/relationships/hyperlink" Target="https://drive.google.com/file/d/154KgT_5P4Uc2sDnVxuDhv45xuF3vUMbP/view?usp=drivesdk" TargetMode="External"/><Relationship Id="rId203" Type="http://schemas.openxmlformats.org/officeDocument/2006/relationships/hyperlink" Target="https://drive.google.com/file/d/1vG5IwW5CFrlE_58X6PQtlKoO2YnIkDfU/view?usp=drivesdk" TargetMode="External"/><Relationship Id="rId209" Type="http://schemas.openxmlformats.org/officeDocument/2006/relationships/hyperlink" Target="https://drive.google.com/file/d/1xw-Ht-4xS05u0asbbFsx8alQ4p7dZ0d3/view?usp=drivesdk" TargetMode="External"/><Relationship Id="rId208" Type="http://schemas.openxmlformats.org/officeDocument/2006/relationships/hyperlink" Target="https://drive.google.com/file/d/1XfYAm70ZcXapBeVpSwjMpVvSnE00WKvG/view?usp=drivesdk" TargetMode="External"/><Relationship Id="rId207" Type="http://schemas.openxmlformats.org/officeDocument/2006/relationships/hyperlink" Target="https://drive.google.com/file/d/1B0JIg-SgflXLFuyeZAd671wITWqxIz5M/view?usp=drivesdk" TargetMode="External"/><Relationship Id="rId202" Type="http://schemas.openxmlformats.org/officeDocument/2006/relationships/hyperlink" Target="https://drive.google.com/file/d/1CoRp_g7vgeDb6LvGTT0vrWBy5F6_2kSS/view?usp=drivesdk" TargetMode="External"/><Relationship Id="rId201" Type="http://schemas.openxmlformats.org/officeDocument/2006/relationships/hyperlink" Target="https://drive.google.com/file/d/1iB2Rh-juTUUP8KH2BJ85BDZ0FIsO_ZFY/view?usp=drivesdk" TargetMode="External"/><Relationship Id="rId200" Type="http://schemas.openxmlformats.org/officeDocument/2006/relationships/hyperlink" Target="https://drive.google.com/file/d/1X5u66WLFIZE31h2vWinc7fMZxQuAcrAf/view?usp=drivesd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29"/>
    <col customWidth="1" min="2" max="2" width="35.14"/>
    <col customWidth="1" min="3" max="10" width="21.57"/>
  </cols>
  <sheetData>
    <row r="1">
      <c r="A1" s="1" t="s">
        <v>0</v>
      </c>
      <c r="B1" s="1" t="s">
        <v>1</v>
      </c>
      <c r="C1" s="2" t="s">
        <v>2</v>
      </c>
      <c r="D1" s="2" t="s">
        <v>3</v>
      </c>
      <c r="E1" s="2" t="s">
        <v>4</v>
      </c>
      <c r="F1" s="2" t="s">
        <v>5</v>
      </c>
      <c r="G1" s="2"/>
      <c r="H1" s="2"/>
      <c r="I1" s="2"/>
      <c r="J1" s="2"/>
    </row>
    <row r="2">
      <c r="A2" s="3" t="s">
        <v>6</v>
      </c>
      <c r="B2" s="3" t="s">
        <v>7</v>
      </c>
      <c r="C2" s="1" t="s">
        <v>8</v>
      </c>
      <c r="D2" s="4" t="s">
        <v>9</v>
      </c>
      <c r="E2" s="5" t="str">
        <f>HYPERLINK("https://drive.google.com/file/d/1sFRZN2S9KOibvVZWGYEMx4H0BU_q81XP/view?usp=drivesdk","Jatin Ameta - RACT 2020 Certificate")</f>
        <v>Jatin Ameta - RACT 2020 Certificate</v>
      </c>
      <c r="F2" s="1" t="s">
        <v>10</v>
      </c>
    </row>
    <row r="3">
      <c r="A3" s="3" t="s">
        <v>11</v>
      </c>
      <c r="B3" s="3" t="s">
        <v>12</v>
      </c>
      <c r="C3" s="1" t="s">
        <v>13</v>
      </c>
      <c r="D3" s="4" t="s">
        <v>14</v>
      </c>
      <c r="E3" s="5" t="str">
        <f>HYPERLINK("https://drive.google.com/file/d/1MKMguGtQMOgRUqp43nGvxPSD4xhseLqO/view?usp=drivesdk","Aashish patel - RACT 2020 Certificate")</f>
        <v>Aashish patel - RACT 2020 Certificate</v>
      </c>
      <c r="F3" s="1" t="s">
        <v>15</v>
      </c>
    </row>
    <row r="4">
      <c r="A4" s="3" t="s">
        <v>16</v>
      </c>
      <c r="B4" s="3" t="s">
        <v>17</v>
      </c>
      <c r="C4" s="1" t="s">
        <v>18</v>
      </c>
      <c r="D4" s="4" t="s">
        <v>19</v>
      </c>
      <c r="E4" s="5" t="str">
        <f>HYPERLINK("https://drive.google.com/file/d/1pBlE0qdc-jE1_EAFtluv_qEgn4Gh3FvE/view?usp=drivesdk","Aayush Dadhich - RACT 2020 Certificate")</f>
        <v>Aayush Dadhich - RACT 2020 Certificate</v>
      </c>
      <c r="F4" s="1" t="s">
        <v>20</v>
      </c>
    </row>
    <row r="5">
      <c r="A5" s="3" t="s">
        <v>21</v>
      </c>
      <c r="B5" s="3" t="s">
        <v>22</v>
      </c>
      <c r="C5" s="1" t="s">
        <v>23</v>
      </c>
      <c r="D5" s="4" t="s">
        <v>24</v>
      </c>
      <c r="E5" s="5" t="str">
        <f>HYPERLINK("https://drive.google.com/file/d/1LB4Cva-axj2af8O7TQ7bmccBenx-i6pO/view?usp=drivesdk","Abha Rathore - RACT 2020 Certificate")</f>
        <v>Abha Rathore - RACT 2020 Certificate</v>
      </c>
      <c r="F5" s="1" t="s">
        <v>25</v>
      </c>
    </row>
    <row r="6">
      <c r="A6" s="3" t="s">
        <v>26</v>
      </c>
      <c r="B6" s="3" t="s">
        <v>27</v>
      </c>
      <c r="C6" s="1" t="s">
        <v>28</v>
      </c>
      <c r="D6" s="4" t="s">
        <v>29</v>
      </c>
      <c r="E6" s="5" t="str">
        <f>HYPERLINK("https://drive.google.com/file/d/1Ue0khzfFbwRTlfiiO1OBi6U0NoouPxTL/view?usp=drivesdk","Abhishek Pancholi - RACT 2020 Certificate")</f>
        <v>Abhishek Pancholi - RACT 2020 Certificate</v>
      </c>
      <c r="F6" s="1" t="s">
        <v>30</v>
      </c>
    </row>
    <row r="7">
      <c r="A7" s="3" t="s">
        <v>31</v>
      </c>
      <c r="B7" s="3" t="s">
        <v>32</v>
      </c>
      <c r="C7" s="1" t="s">
        <v>33</v>
      </c>
      <c r="D7" s="4" t="s">
        <v>34</v>
      </c>
      <c r="E7" s="5" t="str">
        <f>HYPERLINK("https://drive.google.com/file/d/1hr1Z7HCYYKiawXbT6CQeO_Rs6Oo7d7cN/view?usp=drivesdk","Aditi Jain - RACT 2020 Certificate")</f>
        <v>Aditi Jain - RACT 2020 Certificate</v>
      </c>
      <c r="F7" s="1" t="s">
        <v>35</v>
      </c>
    </row>
    <row r="8">
      <c r="A8" s="3" t="s">
        <v>36</v>
      </c>
      <c r="B8" s="3" t="s">
        <v>37</v>
      </c>
      <c r="C8" s="1" t="s">
        <v>38</v>
      </c>
      <c r="D8" s="4" t="s">
        <v>39</v>
      </c>
      <c r="E8" s="5" t="str">
        <f>HYPERLINK("https://drive.google.com/file/d/1IY_s5js68JDlmJ1uTJH6Tq2eCRotJ95v/view?usp=drivesdk","Aditya Sharma - RACT 2020 Certificate")</f>
        <v>Aditya Sharma - RACT 2020 Certificate</v>
      </c>
      <c r="F8" s="1" t="s">
        <v>40</v>
      </c>
    </row>
    <row r="9">
      <c r="A9" s="3" t="s">
        <v>41</v>
      </c>
      <c r="B9" s="3" t="s">
        <v>42</v>
      </c>
      <c r="C9" s="1" t="s">
        <v>43</v>
      </c>
      <c r="D9" s="4" t="s">
        <v>44</v>
      </c>
      <c r="E9" s="5" t="str">
        <f>HYPERLINK("https://drive.google.com/file/d/1LZ856Je2gZ6HNgzsy1Kl2C7vKji45ygK/view?usp=drivesdk","ajay pal singh chundawat - RACT 2020 Certificate")</f>
        <v>ajay pal singh chundawat - RACT 2020 Certificate</v>
      </c>
      <c r="F9" s="1" t="s">
        <v>45</v>
      </c>
    </row>
    <row r="10">
      <c r="A10" s="3" t="s">
        <v>46</v>
      </c>
      <c r="B10" s="3" t="s">
        <v>47</v>
      </c>
      <c r="C10" s="1" t="s">
        <v>48</v>
      </c>
      <c r="D10" s="4" t="s">
        <v>49</v>
      </c>
      <c r="E10" s="5" t="str">
        <f>HYPERLINK("https://drive.google.com/file/d/10iZMdigpENGt5NIerm3jbkczJYWqKJP7/view?usp=drivesdk","Akhilesh Joshi - RACT 2020 Certificate")</f>
        <v>Akhilesh Joshi - RACT 2020 Certificate</v>
      </c>
      <c r="F10" s="1" t="s">
        <v>50</v>
      </c>
    </row>
    <row r="11">
      <c r="A11" s="3" t="s">
        <v>51</v>
      </c>
      <c r="B11" s="3" t="s">
        <v>52</v>
      </c>
      <c r="C11" s="1" t="s">
        <v>53</v>
      </c>
      <c r="D11" s="4" t="s">
        <v>54</v>
      </c>
      <c r="E11" s="5" t="str">
        <f>HYPERLINK("https://drive.google.com/file/d/1DEhhEtJ8UUSSq3vpr80oGty5hlFeE5m-/view?usp=drivesdk","Aksh Mehta - RACT 2020 Certificate")</f>
        <v>Aksh Mehta - RACT 2020 Certificate</v>
      </c>
      <c r="F11" s="1" t="s">
        <v>55</v>
      </c>
    </row>
    <row r="12">
      <c r="A12" s="3" t="s">
        <v>56</v>
      </c>
      <c r="B12" s="3" t="s">
        <v>57</v>
      </c>
      <c r="C12" s="1" t="s">
        <v>58</v>
      </c>
      <c r="D12" s="4" t="s">
        <v>59</v>
      </c>
      <c r="E12" s="5" t="str">
        <f>HYPERLINK("https://drive.google.com/file/d/1d4WjhLXPZ2AgXFIJNAuviS9UtqZffSpb/view?usp=drivesdk","Akshat Audichya - RACT 2020 Certificate")</f>
        <v>Akshat Audichya - RACT 2020 Certificate</v>
      </c>
      <c r="F12" s="1" t="s">
        <v>60</v>
      </c>
    </row>
    <row r="13">
      <c r="A13" s="3" t="s">
        <v>61</v>
      </c>
      <c r="B13" s="3" t="s">
        <v>62</v>
      </c>
      <c r="C13" s="1" t="s">
        <v>63</v>
      </c>
      <c r="D13" s="4" t="s">
        <v>64</v>
      </c>
      <c r="E13" s="5" t="str">
        <f>HYPERLINK("https://drive.google.com/file/d/1O6Fh8a72N0oQNJuzPTZCzyb96oM9NjQx/view?usp=drivesdk","Akshay Sharma - RACT 2020 Certificate")</f>
        <v>Akshay Sharma - RACT 2020 Certificate</v>
      </c>
      <c r="F13" s="1" t="s">
        <v>65</v>
      </c>
    </row>
    <row r="14">
      <c r="A14" s="3" t="s">
        <v>66</v>
      </c>
      <c r="B14" s="3" t="s">
        <v>67</v>
      </c>
      <c r="C14" s="1" t="s">
        <v>68</v>
      </c>
      <c r="D14" s="4" t="s">
        <v>69</v>
      </c>
      <c r="E14" s="5" t="str">
        <f>HYPERLINK("https://drive.google.com/file/d/1s2HjnytNhJILpHPj9YkiqMnEfuDyFgdj/view?usp=drivesdk","Akshi jain - RACT 2020 Certificate")</f>
        <v>Akshi jain - RACT 2020 Certificate</v>
      </c>
      <c r="F14" s="1" t="s">
        <v>70</v>
      </c>
    </row>
    <row r="15">
      <c r="A15" s="3" t="s">
        <v>71</v>
      </c>
      <c r="B15" s="3" t="s">
        <v>72</v>
      </c>
      <c r="C15" s="1" t="s">
        <v>73</v>
      </c>
      <c r="D15" s="4" t="s">
        <v>74</v>
      </c>
      <c r="E15" s="5" t="str">
        <f>HYPERLINK("https://drive.google.com/file/d/1p5GV_NF2eGvWfcqwMsGxtFapipdw970P/view?usp=drivesdk","Amartya Panwar - RACT 2020 Certificate")</f>
        <v>Amartya Panwar - RACT 2020 Certificate</v>
      </c>
      <c r="F15" s="1" t="s">
        <v>75</v>
      </c>
    </row>
    <row r="16">
      <c r="A16" s="3" t="s">
        <v>76</v>
      </c>
      <c r="B16" s="3" t="s">
        <v>77</v>
      </c>
      <c r="C16" s="1" t="s">
        <v>78</v>
      </c>
      <c r="D16" s="4" t="s">
        <v>79</v>
      </c>
      <c r="E16" s="5" t="str">
        <f>HYPERLINK("https://drive.google.com/file/d/1qrhFC0HVKVTdjktCX5UIW9Rl3f7KBfZq/view?usp=drivesdk","Anam Quazi - RACT 2020 Certificate")</f>
        <v>Anam Quazi - RACT 2020 Certificate</v>
      </c>
      <c r="F16" s="1" t="s">
        <v>80</v>
      </c>
    </row>
    <row r="17">
      <c r="A17" s="3" t="s">
        <v>81</v>
      </c>
      <c r="B17" s="3" t="s">
        <v>82</v>
      </c>
      <c r="C17" s="1" t="s">
        <v>83</v>
      </c>
      <c r="D17" s="4" t="s">
        <v>84</v>
      </c>
      <c r="E17" s="5" t="str">
        <f>HYPERLINK("https://drive.google.com/file/d/1SuxjzuOddqr-FLSeVZKXKBf8jQF5JvZD/view?usp=drivesdk","Anjali Mewada - RACT 2020 Certificate")</f>
        <v>Anjali Mewada - RACT 2020 Certificate</v>
      </c>
      <c r="F17" s="1" t="s">
        <v>85</v>
      </c>
    </row>
    <row r="18">
      <c r="A18" s="3" t="s">
        <v>86</v>
      </c>
      <c r="B18" s="3" t="s">
        <v>87</v>
      </c>
      <c r="C18" s="1" t="s">
        <v>88</v>
      </c>
      <c r="D18" s="4" t="s">
        <v>89</v>
      </c>
      <c r="E18" s="5" t="str">
        <f>HYPERLINK("https://drive.google.com/file/d/1yMgOARKVFbXsykIubVRnnK8CQ0LUWCqI/view?usp=drivesdk","Ann Mary Thomas - RACT 2020 Certificate")</f>
        <v>Ann Mary Thomas - RACT 2020 Certificate</v>
      </c>
      <c r="F18" s="1" t="s">
        <v>90</v>
      </c>
    </row>
    <row r="19">
      <c r="A19" s="3" t="s">
        <v>91</v>
      </c>
      <c r="B19" s="3" t="s">
        <v>92</v>
      </c>
      <c r="C19" s="1" t="s">
        <v>93</v>
      </c>
      <c r="D19" s="4" t="s">
        <v>94</v>
      </c>
      <c r="E19" s="5" t="str">
        <f>HYPERLINK("https://drive.google.com/file/d/1-bJvSIow9qoP7EzSCbmuypzpuYll45Ln/view?usp=drivesdk","Anuj Sharma - RACT 2020 Certificate")</f>
        <v>Anuj Sharma - RACT 2020 Certificate</v>
      </c>
      <c r="F19" s="1" t="s">
        <v>95</v>
      </c>
    </row>
    <row r="20">
      <c r="A20" s="3" t="s">
        <v>96</v>
      </c>
      <c r="B20" s="3" t="s">
        <v>97</v>
      </c>
      <c r="C20" s="1" t="s">
        <v>98</v>
      </c>
      <c r="D20" s="4" t="s">
        <v>99</v>
      </c>
      <c r="E20" s="5" t="str">
        <f>HYPERLINK("https://drive.google.com/file/d/1Pcz5BYoHkdEcmiaDgtGFUs6tgB-tTC4f/view?usp=drivesdk","Anurag Salvi - RACT 2020 Certificate")</f>
        <v>Anurag Salvi - RACT 2020 Certificate</v>
      </c>
      <c r="F20" s="1" t="s">
        <v>100</v>
      </c>
    </row>
    <row r="21">
      <c r="A21" s="3" t="s">
        <v>101</v>
      </c>
      <c r="B21" s="3" t="s">
        <v>102</v>
      </c>
      <c r="C21" s="1" t="s">
        <v>103</v>
      </c>
      <c r="D21" s="4" t="s">
        <v>104</v>
      </c>
      <c r="E21" s="5" t="str">
        <f>HYPERLINK("https://drive.google.com/file/d/1_3BRBBIjxWn68vs_uzLhyA6dMIqeIBqF/view?usp=drivesdk","Apoorv Panwar - RACT 2020 Certificate")</f>
        <v>Apoorv Panwar - RACT 2020 Certificate</v>
      </c>
      <c r="F21" s="1" t="s">
        <v>105</v>
      </c>
    </row>
    <row r="22">
      <c r="A22" s="3" t="s">
        <v>106</v>
      </c>
      <c r="B22" s="3" t="s">
        <v>107</v>
      </c>
      <c r="C22" s="1" t="s">
        <v>108</v>
      </c>
      <c r="D22" s="4" t="s">
        <v>109</v>
      </c>
      <c r="E22" s="5" t="str">
        <f>HYPERLINK("https://drive.google.com/file/d/1diQSLONdD71UyBS9Sg5VK_2OAb9tGR8p/view?usp=drivesdk","Arpita Kothari - RACT 2020 Certificate")</f>
        <v>Arpita Kothari - RACT 2020 Certificate</v>
      </c>
      <c r="F22" s="1" t="s">
        <v>110</v>
      </c>
    </row>
    <row r="23">
      <c r="A23" s="3" t="s">
        <v>111</v>
      </c>
      <c r="B23" s="3" t="s">
        <v>112</v>
      </c>
      <c r="C23" s="1" t="s">
        <v>113</v>
      </c>
      <c r="D23" s="4" t="s">
        <v>114</v>
      </c>
      <c r="E23" s="5" t="str">
        <f>HYPERLINK("https://drive.google.com/file/d/1pKS2UiPj6Pyq9MGhKlfSp27iW0NUhZir/view?usp=drivesdk","Arvind Menariya - RACT 2020 Certificate")</f>
        <v>Arvind Menariya - RACT 2020 Certificate</v>
      </c>
      <c r="F23" s="1" t="s">
        <v>115</v>
      </c>
    </row>
    <row r="24">
      <c r="A24" s="3" t="s">
        <v>116</v>
      </c>
      <c r="B24" s="3" t="s">
        <v>117</v>
      </c>
      <c r="C24" s="1" t="s">
        <v>118</v>
      </c>
      <c r="D24" s="4" t="s">
        <v>119</v>
      </c>
      <c r="E24" s="5" t="str">
        <f>HYPERLINK("https://drive.google.com/file/d/1N2OQsWW7KwAlakJj2VPMVW1CYypRUGnS/view?usp=drivesdk","Aryan jain - RACT 2020 Certificate")</f>
        <v>Aryan jain - RACT 2020 Certificate</v>
      </c>
      <c r="F24" s="1" t="s">
        <v>120</v>
      </c>
    </row>
    <row r="25">
      <c r="A25" s="3" t="s">
        <v>121</v>
      </c>
      <c r="B25" s="3" t="s">
        <v>122</v>
      </c>
      <c r="C25" s="1" t="s">
        <v>123</v>
      </c>
      <c r="D25" s="4" t="s">
        <v>124</v>
      </c>
      <c r="E25" s="5" t="str">
        <f>HYPERLINK("https://drive.google.com/file/d/1Fv3MYwXx8NtDIYYyRoN7bM1gsfkG66NG/view?usp=drivesdk","Arzoo Bapna - RACT 2020 Certificate")</f>
        <v>Arzoo Bapna - RACT 2020 Certificate</v>
      </c>
      <c r="F25" s="1" t="s">
        <v>125</v>
      </c>
    </row>
    <row r="26">
      <c r="A26" s="3" t="s">
        <v>126</v>
      </c>
      <c r="B26" s="3" t="s">
        <v>127</v>
      </c>
      <c r="C26" s="1" t="s">
        <v>128</v>
      </c>
      <c r="D26" s="4" t="s">
        <v>129</v>
      </c>
      <c r="E26" s="5" t="str">
        <f>HYPERLINK("https://drive.google.com/file/d/11P5v_j8h3gwLKLFa1QlZzmD1_sLT9hYw/view?usp=drivesdk","Asha Yadav - RACT 2020 Certificate")</f>
        <v>Asha Yadav - RACT 2020 Certificate</v>
      </c>
      <c r="F26" s="1" t="s">
        <v>130</v>
      </c>
    </row>
    <row r="27">
      <c r="A27" s="3" t="s">
        <v>131</v>
      </c>
      <c r="B27" s="3" t="s">
        <v>132</v>
      </c>
      <c r="C27" s="1" t="s">
        <v>133</v>
      </c>
      <c r="D27" s="4" t="s">
        <v>134</v>
      </c>
      <c r="E27" s="5" t="str">
        <f>HYPERLINK("https://drive.google.com/file/d/16o56jyvZJtU0geaPAXYaAjNfc4pIOsLF/view?usp=drivesdk","Ashi Kothari - RACT 2020 Certificate")</f>
        <v>Ashi Kothari - RACT 2020 Certificate</v>
      </c>
      <c r="F27" s="1" t="s">
        <v>135</v>
      </c>
    </row>
    <row r="28">
      <c r="A28" s="3" t="s">
        <v>136</v>
      </c>
      <c r="B28" s="3" t="s">
        <v>137</v>
      </c>
      <c r="C28" s="1" t="s">
        <v>138</v>
      </c>
      <c r="D28" s="4" t="s">
        <v>139</v>
      </c>
      <c r="E28" s="5" t="str">
        <f>HYPERLINK("https://drive.google.com/file/d/1Mqw8nWI2G1g2gC-Devjdaq0B3643O61u/view?usp=drivesdk","ASHISH JAIN - RACT 2020 Certificate")</f>
        <v>ASHISH JAIN - RACT 2020 Certificate</v>
      </c>
      <c r="F28" s="1" t="s">
        <v>140</v>
      </c>
    </row>
    <row r="29">
      <c r="A29" s="3" t="s">
        <v>141</v>
      </c>
      <c r="B29" s="3" t="s">
        <v>142</v>
      </c>
      <c r="C29" s="1" t="s">
        <v>143</v>
      </c>
      <c r="D29" s="4" t="s">
        <v>144</v>
      </c>
      <c r="E29" s="5" t="str">
        <f>HYPERLINK("https://drive.google.com/file/d/1BH6AKyVi4sBLyfOEI2RUfTrbNFIqZH9J/view?usp=drivesdk","Asim Ali DM - RACT 2020 Certificate")</f>
        <v>Asim Ali DM - RACT 2020 Certificate</v>
      </c>
      <c r="F29" s="1" t="s">
        <v>145</v>
      </c>
    </row>
    <row r="30">
      <c r="A30" s="3" t="s">
        <v>146</v>
      </c>
      <c r="B30" s="3" t="s">
        <v>147</v>
      </c>
      <c r="C30" s="1" t="s">
        <v>148</v>
      </c>
      <c r="D30" s="4" t="s">
        <v>149</v>
      </c>
      <c r="E30" s="5" t="str">
        <f>HYPERLINK("https://drive.google.com/file/d/17M7gyZC6kU_7KRHGzalWowCNa0T1yTNS/view?usp=drivesdk","Avani Gupta - RACT 2020 Certificate")</f>
        <v>Avani Gupta - RACT 2020 Certificate</v>
      </c>
      <c r="F30" s="1" t="s">
        <v>150</v>
      </c>
    </row>
    <row r="31">
      <c r="A31" s="3" t="s">
        <v>151</v>
      </c>
      <c r="B31" s="3" t="s">
        <v>152</v>
      </c>
      <c r="C31" s="1" t="s">
        <v>153</v>
      </c>
      <c r="D31" s="4" t="s">
        <v>154</v>
      </c>
      <c r="E31" s="5" t="str">
        <f>HYPERLINK("https://drive.google.com/file/d/1spI-gl8WMl5c6NhOy4yW90NTYnr8Ag_Y/view?usp=drivesdk","Avi tripathi - RACT 2020 Certificate")</f>
        <v>Avi tripathi - RACT 2020 Certificate</v>
      </c>
      <c r="F31" s="1" t="s">
        <v>155</v>
      </c>
    </row>
    <row r="32">
      <c r="A32" s="3" t="s">
        <v>156</v>
      </c>
      <c r="B32" s="3" t="s">
        <v>157</v>
      </c>
      <c r="C32" s="1" t="s">
        <v>158</v>
      </c>
      <c r="D32" s="4" t="s">
        <v>159</v>
      </c>
      <c r="E32" s="5" t="str">
        <f>HYPERLINK("https://drive.google.com/file/d/1zmh9Y3EoaGO1s4yXWKbeuDM_LeSZq5cr/view?usp=drivesdk","Ayan Sharma - RACT 2020 Certificate")</f>
        <v>Ayan Sharma - RACT 2020 Certificate</v>
      </c>
      <c r="F32" s="1" t="s">
        <v>160</v>
      </c>
    </row>
    <row r="33">
      <c r="A33" s="3" t="s">
        <v>161</v>
      </c>
      <c r="B33" s="3" t="s">
        <v>162</v>
      </c>
      <c r="C33" s="1" t="s">
        <v>163</v>
      </c>
      <c r="D33" s="4" t="s">
        <v>164</v>
      </c>
      <c r="E33" s="5" t="str">
        <f>HYPERLINK("https://drive.google.com/file/d/1a1BJjYqJFfey9Etrp5WyVSiB6rsxP9ZK/view?usp=drivesdk","Ayush Gadiya - RACT 2020 Certificate")</f>
        <v>Ayush Gadiya - RACT 2020 Certificate</v>
      </c>
      <c r="F33" s="1" t="s">
        <v>165</v>
      </c>
    </row>
    <row r="34">
      <c r="A34" s="3" t="s">
        <v>166</v>
      </c>
      <c r="B34" s="3" t="s">
        <v>167</v>
      </c>
      <c r="C34" s="1" t="s">
        <v>168</v>
      </c>
      <c r="D34" s="4" t="s">
        <v>169</v>
      </c>
      <c r="E34" s="5" t="str">
        <f>HYPERLINK("https://drive.google.com/file/d/1X6cHEz_QJ2tlJCh6bOQmW5-LIWLKXvwX/view?usp=drivesdk","Bharat kumar - RACT 2020 Certificate")</f>
        <v>Bharat kumar - RACT 2020 Certificate</v>
      </c>
      <c r="F34" s="1" t="s">
        <v>170</v>
      </c>
    </row>
    <row r="35">
      <c r="A35" s="3" t="s">
        <v>171</v>
      </c>
      <c r="B35" s="3" t="s">
        <v>172</v>
      </c>
      <c r="C35" s="1" t="s">
        <v>173</v>
      </c>
      <c r="D35" s="4" t="s">
        <v>174</v>
      </c>
      <c r="E35" s="5" t="str">
        <f>HYPERLINK("https://drive.google.com/file/d/1Oiy5BdEFmDmO2mrJUpIBFbm6MSR_SJ_q/view?usp=drivesdk","bhavesh dharwar - RACT 2020 Certificate")</f>
        <v>bhavesh dharwar - RACT 2020 Certificate</v>
      </c>
      <c r="F35" s="1" t="s">
        <v>175</v>
      </c>
    </row>
    <row r="36">
      <c r="A36" s="3" t="s">
        <v>176</v>
      </c>
      <c r="B36" s="3" t="s">
        <v>177</v>
      </c>
      <c r="C36" s="1" t="s">
        <v>178</v>
      </c>
      <c r="D36" s="4" t="s">
        <v>179</v>
      </c>
      <c r="E36" s="5" t="str">
        <f>HYPERLINK("https://drive.google.com/file/d/16PFdpK4rLcgzByBg-etC_ojzeciXZrNw/view?usp=drivesdk","Bhavesh Jindal - RACT 2020 Certificate")</f>
        <v>Bhavesh Jindal - RACT 2020 Certificate</v>
      </c>
      <c r="F36" s="1" t="s">
        <v>180</v>
      </c>
    </row>
    <row r="37">
      <c r="A37" s="3" t="s">
        <v>181</v>
      </c>
      <c r="B37" s="3" t="s">
        <v>182</v>
      </c>
      <c r="C37" s="1" t="s">
        <v>183</v>
      </c>
      <c r="D37" s="4" t="s">
        <v>184</v>
      </c>
      <c r="E37" s="5" t="str">
        <f>HYPERLINK("https://drive.google.com/file/d/1zR9YuiUurQ9g4dYyr-_JbFx51-0f_e8N/view?usp=drivesdk","Bhavesh Parmar - RACT 2020 Certificate")</f>
        <v>Bhavesh Parmar - RACT 2020 Certificate</v>
      </c>
      <c r="F37" s="1" t="s">
        <v>185</v>
      </c>
    </row>
    <row r="38">
      <c r="A38" s="3" t="s">
        <v>186</v>
      </c>
      <c r="B38" s="3" t="s">
        <v>187</v>
      </c>
      <c r="C38" s="1" t="s">
        <v>188</v>
      </c>
      <c r="D38" s="4" t="s">
        <v>189</v>
      </c>
      <c r="E38" s="5" t="str">
        <f>HYPERLINK("https://drive.google.com/file/d/1n0WLkU_quQr0lQf02ujHg0s-oTmz2-x0/view?usp=drivesdk","Bhavini Jain - RACT 2020 Certificate")</f>
        <v>Bhavini Jain - RACT 2020 Certificate</v>
      </c>
      <c r="F38" s="1" t="s">
        <v>190</v>
      </c>
    </row>
    <row r="39">
      <c r="A39" s="3" t="s">
        <v>191</v>
      </c>
      <c r="B39" s="3" t="s">
        <v>192</v>
      </c>
      <c r="C39" s="1" t="s">
        <v>193</v>
      </c>
      <c r="D39" s="4" t="s">
        <v>194</v>
      </c>
      <c r="E39" s="5" t="str">
        <f>HYPERLINK("https://drive.google.com/file/d/1WINm24cxC7PGTPcjlAdwus9DAcvfk84m/view?usp=drivesdk","Bhavini Mittal - RACT 2020 Certificate")</f>
        <v>Bhavini Mittal - RACT 2020 Certificate</v>
      </c>
      <c r="F39" s="1" t="s">
        <v>195</v>
      </c>
    </row>
    <row r="40">
      <c r="A40" s="3" t="s">
        <v>196</v>
      </c>
      <c r="B40" s="3" t="s">
        <v>197</v>
      </c>
      <c r="C40" s="1" t="s">
        <v>198</v>
      </c>
      <c r="D40" s="4" t="s">
        <v>199</v>
      </c>
      <c r="E40" s="5" t="str">
        <f>HYPERLINK("https://drive.google.com/file/d/1M0oNmIF9_hFVmBJ6-bx2EQpmZroCjHEz/view?usp=drivesdk","Bhavit Kanthalia - RACT 2020 Certificate")</f>
        <v>Bhavit Kanthalia - RACT 2020 Certificate</v>
      </c>
      <c r="F40" s="1" t="s">
        <v>200</v>
      </c>
    </row>
    <row r="41">
      <c r="A41" s="3" t="s">
        <v>201</v>
      </c>
      <c r="B41" s="3" t="s">
        <v>202</v>
      </c>
      <c r="C41" s="1" t="s">
        <v>203</v>
      </c>
      <c r="D41" s="4" t="s">
        <v>204</v>
      </c>
      <c r="E41" s="5" t="str">
        <f>HYPERLINK("https://drive.google.com/file/d/1cORTVKOJHDoIw70RtfAC6hQ0j74G9USa/view?usp=drivesdk","Bhavya Lohar - RACT 2020 Certificate")</f>
        <v>Bhavya Lohar - RACT 2020 Certificate</v>
      </c>
      <c r="F41" s="1" t="s">
        <v>205</v>
      </c>
    </row>
    <row r="42">
      <c r="A42" s="3" t="s">
        <v>206</v>
      </c>
      <c r="B42" s="3" t="s">
        <v>207</v>
      </c>
      <c r="C42" s="1" t="s">
        <v>208</v>
      </c>
      <c r="D42" s="4" t="s">
        <v>209</v>
      </c>
      <c r="E42" s="5" t="str">
        <f>HYPERLINK("https://drive.google.com/file/d/16WbS_GHpJb4iIfl6NjcIRPIyo3mkkMyv/view?usp=drivesdk","Bhumika Salvi - RACT 2020 Certificate")</f>
        <v>Bhumika Salvi - RACT 2020 Certificate</v>
      </c>
      <c r="F42" s="1" t="s">
        <v>210</v>
      </c>
    </row>
    <row r="43">
      <c r="A43" s="3" t="s">
        <v>211</v>
      </c>
      <c r="B43" s="3" t="s">
        <v>212</v>
      </c>
      <c r="C43" s="1" t="s">
        <v>213</v>
      </c>
      <c r="D43" s="4" t="s">
        <v>214</v>
      </c>
      <c r="E43" s="5" t="str">
        <f>HYPERLINK("https://drive.google.com/file/d/10bJrgdfEp9gIDm6TiYvnh_KI_AlcxeiY/view?usp=drivesdk","Burhanuddin - RACT 2020 Certificate")</f>
        <v>Burhanuddin - RACT 2020 Certificate</v>
      </c>
      <c r="F43" s="1" t="s">
        <v>215</v>
      </c>
    </row>
    <row r="44">
      <c r="A44" s="3" t="s">
        <v>216</v>
      </c>
      <c r="B44" s="3" t="s">
        <v>217</v>
      </c>
      <c r="C44" s="1" t="s">
        <v>218</v>
      </c>
      <c r="D44" s="4" t="s">
        <v>219</v>
      </c>
      <c r="E44" s="5" t="str">
        <f>HYPERLINK("https://drive.google.com/file/d/1GPLbLyW-CSEVyBT0uFHftj-WkGPqVrZ1/view?usp=drivesdk","Chahat Joshi - RACT 2020 Certificate")</f>
        <v>Chahat Joshi - RACT 2020 Certificate</v>
      </c>
      <c r="F44" s="1" t="s">
        <v>220</v>
      </c>
    </row>
    <row r="45">
      <c r="A45" s="3" t="s">
        <v>221</v>
      </c>
      <c r="B45" s="3" t="s">
        <v>222</v>
      </c>
      <c r="C45" s="1" t="s">
        <v>223</v>
      </c>
      <c r="D45" s="4" t="s">
        <v>224</v>
      </c>
      <c r="E45" s="5" t="str">
        <f>HYPERLINK("https://drive.google.com/file/d/15nNNZFLog8gVsLLEpeaOMPfw76U9KF8J/view?usp=drivesdk","Chahat lodha - RACT 2020 Certificate")</f>
        <v>Chahat lodha - RACT 2020 Certificate</v>
      </c>
      <c r="F45" s="1" t="s">
        <v>225</v>
      </c>
    </row>
    <row r="46">
      <c r="A46" s="3" t="s">
        <v>226</v>
      </c>
      <c r="B46" s="3" t="s">
        <v>227</v>
      </c>
      <c r="C46" s="1" t="s">
        <v>228</v>
      </c>
      <c r="D46" s="4" t="s">
        <v>229</v>
      </c>
      <c r="E46" s="5" t="str">
        <f>HYPERLINK("https://drive.google.com/file/d/1pBn1GrGqwsPcm9Zepq9goLNpGN7iuXMv/view?usp=drivesdk","Charul Mehta - RACT 2020 Certificate")</f>
        <v>Charul Mehta - RACT 2020 Certificate</v>
      </c>
      <c r="F46" s="1" t="s">
        <v>230</v>
      </c>
    </row>
    <row r="47">
      <c r="A47" s="3" t="s">
        <v>231</v>
      </c>
      <c r="B47" s="3" t="s">
        <v>232</v>
      </c>
      <c r="C47" s="1" t="s">
        <v>233</v>
      </c>
      <c r="D47" s="4" t="s">
        <v>234</v>
      </c>
      <c r="E47" s="5" t="str">
        <f>HYPERLINK("https://drive.google.com/file/d/1oXganD_bPG8lPu63dn8m03rj9-7GfBAj/view?usp=drivesdk","Charul Singhvi - RACT 2020 Certificate")</f>
        <v>Charul Singhvi - RACT 2020 Certificate</v>
      </c>
      <c r="F47" s="1" t="s">
        <v>235</v>
      </c>
    </row>
    <row r="48">
      <c r="A48" s="3" t="s">
        <v>236</v>
      </c>
      <c r="B48" s="3" t="s">
        <v>237</v>
      </c>
      <c r="C48" s="1" t="s">
        <v>238</v>
      </c>
      <c r="D48" s="4" t="s">
        <v>239</v>
      </c>
      <c r="E48" s="5" t="str">
        <f>HYPERLINK("https://drive.google.com/file/d/1SYZgm_v4jByO2xcmnTfxy92Of7N-I0J1/view?usp=drivesdk","Charvi gokhru - RACT 2020 Certificate")</f>
        <v>Charvi gokhru - RACT 2020 Certificate</v>
      </c>
      <c r="F48" s="1" t="s">
        <v>240</v>
      </c>
    </row>
    <row r="49">
      <c r="A49" s="3" t="s">
        <v>241</v>
      </c>
      <c r="B49" s="3" t="s">
        <v>242</v>
      </c>
      <c r="C49" s="1" t="s">
        <v>243</v>
      </c>
      <c r="D49" s="4" t="s">
        <v>244</v>
      </c>
      <c r="E49" s="5" t="str">
        <f>HYPERLINK("https://drive.google.com/file/d/1uClGkOqLpFWllqzYDVdiWhgKFaCnjBla/view?usp=drivesdk","Charvi Upadhyay - RACT 2020 Certificate")</f>
        <v>Charvi Upadhyay - RACT 2020 Certificate</v>
      </c>
      <c r="F49" s="1" t="s">
        <v>245</v>
      </c>
    </row>
    <row r="50">
      <c r="A50" s="3" t="s">
        <v>246</v>
      </c>
      <c r="B50" s="3" t="s">
        <v>247</v>
      </c>
      <c r="C50" s="1" t="s">
        <v>248</v>
      </c>
      <c r="D50" s="4" t="s">
        <v>249</v>
      </c>
      <c r="E50" s="5" t="str">
        <f>HYPERLINK("https://drive.google.com/file/d/1hyvbhYuVYBLd1aD5uO4rTRZpfgbHnilB/view?usp=drivesdk","Chirag jain - RACT 2020 Certificate")</f>
        <v>Chirag jain - RACT 2020 Certificate</v>
      </c>
      <c r="F50" s="1" t="s">
        <v>250</v>
      </c>
    </row>
    <row r="51">
      <c r="A51" s="3" t="s">
        <v>251</v>
      </c>
      <c r="B51" s="3" t="s">
        <v>252</v>
      </c>
      <c r="C51" s="1" t="s">
        <v>253</v>
      </c>
      <c r="D51" s="4" t="s">
        <v>254</v>
      </c>
      <c r="E51" s="5" t="str">
        <f>HYPERLINK("https://drive.google.com/file/d/1YnkCxay4nzV19FrypjtJRV8UvzzLqcm1/view?usp=drivesdk","Chirag Paliwal - RACT 2020 Certificate")</f>
        <v>Chirag Paliwal - RACT 2020 Certificate</v>
      </c>
      <c r="F51" s="1" t="s">
        <v>255</v>
      </c>
    </row>
    <row r="52">
      <c r="A52" s="3" t="s">
        <v>256</v>
      </c>
      <c r="B52" s="3" t="s">
        <v>257</v>
      </c>
      <c r="C52" s="1" t="s">
        <v>258</v>
      </c>
      <c r="D52" s="4" t="s">
        <v>259</v>
      </c>
      <c r="E52" s="5" t="str">
        <f>HYPERLINK("https://drive.google.com/file/d/1U4lt3wOmhTTHdBJJM4U4ld1yDu0ZPMtB/view?usp=drivesdk","Chirag Rameja - RACT 2020 Certificate")</f>
        <v>Chirag Rameja - RACT 2020 Certificate</v>
      </c>
      <c r="F52" s="1" t="s">
        <v>260</v>
      </c>
    </row>
    <row r="53">
      <c r="A53" s="3" t="s">
        <v>261</v>
      </c>
      <c r="B53" s="3" t="s">
        <v>262</v>
      </c>
      <c r="C53" s="1" t="s">
        <v>263</v>
      </c>
      <c r="D53" s="4" t="s">
        <v>264</v>
      </c>
      <c r="E53" s="5" t="str">
        <f>HYPERLINK("https://drive.google.com/file/d/1-3IIn_6a01Rjw6ptqkYaZtUtzPXypwTl/view?usp=drivesdk","Daksh Sharma - RACT 2020 Certificate")</f>
        <v>Daksh Sharma - RACT 2020 Certificate</v>
      </c>
      <c r="F53" s="1" t="s">
        <v>265</v>
      </c>
    </row>
    <row r="54">
      <c r="A54" s="3" t="s">
        <v>266</v>
      </c>
      <c r="B54" s="3" t="s">
        <v>267</v>
      </c>
      <c r="C54" s="1" t="s">
        <v>268</v>
      </c>
      <c r="D54" s="4" t="s">
        <v>269</v>
      </c>
      <c r="E54" s="5" t="str">
        <f>HYPERLINK("https://drive.google.com/file/d/1tcszojnCCw1P3Dcmop69nCK7c15_pW3i/view?usp=drivesdk","Darshan jain - RACT 2020 Certificate")</f>
        <v>Darshan jain - RACT 2020 Certificate</v>
      </c>
      <c r="F54" s="1" t="s">
        <v>270</v>
      </c>
    </row>
    <row r="55">
      <c r="A55" s="3" t="s">
        <v>271</v>
      </c>
      <c r="B55" s="3" t="s">
        <v>272</v>
      </c>
      <c r="C55" s="1" t="s">
        <v>273</v>
      </c>
      <c r="D55" s="4" t="s">
        <v>274</v>
      </c>
      <c r="E55" s="5" t="str">
        <f>HYPERLINK("https://drive.google.com/file/d/1ZTZu8pxlg8OeQ-UJDRqMAGiJZgzTdjz2/view?usp=drivesdk","Darshana jain - RACT 2020 Certificate")</f>
        <v>Darshana jain - RACT 2020 Certificate</v>
      </c>
      <c r="F55" s="1" t="s">
        <v>275</v>
      </c>
    </row>
    <row r="56">
      <c r="A56" s="3" t="s">
        <v>276</v>
      </c>
      <c r="B56" s="3" t="s">
        <v>277</v>
      </c>
      <c r="C56" s="1" t="s">
        <v>278</v>
      </c>
      <c r="D56" s="4" t="s">
        <v>279</v>
      </c>
      <c r="E56" s="5" t="str">
        <f>HYPERLINK("https://drive.google.com/file/d/1_GhNuccW6TOBvReNi8SErgrnatJ5J5VR/view?usp=drivesdk","Deepansha Baya - RACT 2020 Certificate")</f>
        <v>Deepansha Baya - RACT 2020 Certificate</v>
      </c>
      <c r="F56" s="1" t="s">
        <v>280</v>
      </c>
    </row>
    <row r="57">
      <c r="A57" s="3" t="s">
        <v>281</v>
      </c>
      <c r="B57" s="3" t="s">
        <v>282</v>
      </c>
      <c r="C57" s="1" t="s">
        <v>283</v>
      </c>
      <c r="D57" s="4" t="s">
        <v>284</v>
      </c>
      <c r="E57" s="5" t="str">
        <f>HYPERLINK("https://drive.google.com/file/d/1Hoao2gkRa2NaAp-Xl2LkR_fDi7u9gy4K/view?usp=drivesdk","Deepanshu Kumawat - RACT 2020 Certificate")</f>
        <v>Deepanshu Kumawat - RACT 2020 Certificate</v>
      </c>
      <c r="F57" s="1" t="s">
        <v>285</v>
      </c>
    </row>
    <row r="58">
      <c r="A58" s="3" t="s">
        <v>286</v>
      </c>
      <c r="B58" s="3" t="s">
        <v>287</v>
      </c>
      <c r="C58" s="1" t="s">
        <v>288</v>
      </c>
      <c r="D58" s="4" t="s">
        <v>289</v>
      </c>
      <c r="E58" s="5" t="str">
        <f>HYPERLINK("https://drive.google.com/file/d/1B4gW8WVPDdoPzDyDO5-T7Ts6oA38N_jp/view?usp=drivesdk","Deepesh Choudhary - RACT 2020 Certificate")</f>
        <v>Deepesh Choudhary - RACT 2020 Certificate</v>
      </c>
      <c r="F58" s="1" t="s">
        <v>290</v>
      </c>
    </row>
    <row r="59">
      <c r="A59" s="3" t="s">
        <v>291</v>
      </c>
      <c r="B59" s="3" t="s">
        <v>292</v>
      </c>
      <c r="C59" s="1" t="s">
        <v>293</v>
      </c>
      <c r="D59" s="4" t="s">
        <v>294</v>
      </c>
      <c r="E59" s="5" t="str">
        <f>HYPERLINK("https://drive.google.com/file/d/1WDC0qqsG-RXgq2GA8uyEJBvHkB_KhrTo/view?usp=drivesdk","Dev bikaneria - RACT 2020 Certificate")</f>
        <v>Dev bikaneria - RACT 2020 Certificate</v>
      </c>
      <c r="F59" s="1" t="s">
        <v>295</v>
      </c>
    </row>
    <row r="60">
      <c r="A60" s="3" t="s">
        <v>296</v>
      </c>
      <c r="B60" s="3" t="s">
        <v>297</v>
      </c>
      <c r="C60" s="1" t="s">
        <v>298</v>
      </c>
      <c r="D60" s="4" t="s">
        <v>299</v>
      </c>
      <c r="E60" s="5" t="str">
        <f>HYPERLINK("https://drive.google.com/file/d/1fuZjOjeoIPUsrv-jhIGXAXyai74hYZpr/view?usp=drivesdk","Dev tiwari - RACT 2020 Certificate")</f>
        <v>Dev tiwari - RACT 2020 Certificate</v>
      </c>
      <c r="F60" s="1" t="s">
        <v>300</v>
      </c>
    </row>
    <row r="61">
      <c r="A61" s="3" t="s">
        <v>301</v>
      </c>
      <c r="B61" s="3" t="s">
        <v>302</v>
      </c>
      <c r="C61" s="1" t="s">
        <v>303</v>
      </c>
      <c r="D61" s="4" t="s">
        <v>304</v>
      </c>
      <c r="E61" s="5" t="str">
        <f>HYPERLINK("https://drive.google.com/file/d/19T7JBZoNcid8SgHS6f5C1SBHyOW2ikDV/view?usp=drivesdk","Devyani Gupta - RACT 2020 Certificate")</f>
        <v>Devyani Gupta - RACT 2020 Certificate</v>
      </c>
      <c r="F61" s="1" t="s">
        <v>305</v>
      </c>
    </row>
    <row r="62">
      <c r="A62" s="3" t="s">
        <v>306</v>
      </c>
      <c r="B62" s="3" t="s">
        <v>307</v>
      </c>
      <c r="C62" s="1" t="s">
        <v>308</v>
      </c>
      <c r="D62" s="4" t="s">
        <v>309</v>
      </c>
      <c r="E62" s="5" t="str">
        <f>HYPERLINK("https://drive.google.com/file/d/1GhN8y8LhwYKOni4ZeX7OmxoWguW3dM9r/view?usp=drivesdk","Dhairya Kanthalia - RACT 2020 Certificate")</f>
        <v>Dhairya Kanthalia - RACT 2020 Certificate</v>
      </c>
      <c r="F62" s="1" t="s">
        <v>310</v>
      </c>
    </row>
    <row r="63">
      <c r="A63" s="3" t="s">
        <v>311</v>
      </c>
      <c r="B63" s="3" t="s">
        <v>312</v>
      </c>
      <c r="C63" s="1" t="s">
        <v>313</v>
      </c>
      <c r="D63" s="4" t="s">
        <v>314</v>
      </c>
      <c r="E63" s="5" t="str">
        <f>HYPERLINK("https://drive.google.com/file/d/1yP7fKjROh4nCi_fsL_mFZ8iBpB6KO2a0/view?usp=drivesdk","Dhanraj Thawani - RACT 2020 Certificate")</f>
        <v>Dhanraj Thawani - RACT 2020 Certificate</v>
      </c>
      <c r="F63" s="1" t="s">
        <v>315</v>
      </c>
    </row>
    <row r="64">
      <c r="A64" s="3" t="s">
        <v>316</v>
      </c>
      <c r="B64" s="3" t="s">
        <v>317</v>
      </c>
      <c r="C64" s="1" t="s">
        <v>318</v>
      </c>
      <c r="D64" s="4" t="s">
        <v>319</v>
      </c>
      <c r="E64" s="5" t="str">
        <f>HYPERLINK("https://drive.google.com/file/d/1xrD3X5FMjE9y2hjQK7_jTrFJNe48ZdLM/view?usp=drivesdk","Dharmendra Choudhary - RACT 2020 Certificate")</f>
        <v>Dharmendra Choudhary - RACT 2020 Certificate</v>
      </c>
      <c r="F64" s="1" t="s">
        <v>320</v>
      </c>
    </row>
    <row r="65">
      <c r="A65" s="3" t="s">
        <v>321</v>
      </c>
      <c r="B65" s="3" t="s">
        <v>322</v>
      </c>
      <c r="C65" s="1" t="s">
        <v>323</v>
      </c>
      <c r="D65" s="4" t="s">
        <v>324</v>
      </c>
      <c r="E65" s="5" t="str">
        <f>HYPERLINK("https://drive.google.com/file/d/1xVMp7pdfkliDhBEWIDVBpnvnJvMkuwoT/view?usp=drivesdk","Dharmishtha ajmera - RACT 2020 Certificate")</f>
        <v>Dharmishtha ajmera - RACT 2020 Certificate</v>
      </c>
      <c r="F65" s="1" t="s">
        <v>325</v>
      </c>
    </row>
    <row r="66">
      <c r="A66" s="3" t="s">
        <v>326</v>
      </c>
      <c r="B66" s="3" t="s">
        <v>327</v>
      </c>
      <c r="C66" s="1" t="s">
        <v>328</v>
      </c>
      <c r="D66" s="4" t="s">
        <v>329</v>
      </c>
      <c r="E66" s="5" t="str">
        <f>HYPERLINK("https://drive.google.com/file/d/1bDXuNUfcnX8m32dAMYxZssgVeft3klJJ/view?usp=drivesdk","Dheeraj Dashora - RACT 2020 Certificate")</f>
        <v>Dheeraj Dashora - RACT 2020 Certificate</v>
      </c>
      <c r="F66" s="1" t="s">
        <v>330</v>
      </c>
    </row>
    <row r="67">
      <c r="A67" s="3" t="s">
        <v>331</v>
      </c>
      <c r="B67" s="3" t="s">
        <v>332</v>
      </c>
      <c r="C67" s="1" t="s">
        <v>333</v>
      </c>
      <c r="D67" s="4" t="s">
        <v>334</v>
      </c>
      <c r="E67" s="5" t="str">
        <f>HYPERLINK("https://drive.google.com/file/d/13Hibo24V88fAn5TAz77lmzB-dn9AAnjD/view?usp=drivesdk","Dhruv Bhati - RACT 2020 Certificate")</f>
        <v>Dhruv Bhati - RACT 2020 Certificate</v>
      </c>
      <c r="F67" s="1" t="s">
        <v>335</v>
      </c>
    </row>
    <row r="68">
      <c r="A68" s="3" t="s">
        <v>336</v>
      </c>
      <c r="B68" s="3" t="s">
        <v>337</v>
      </c>
      <c r="C68" s="1" t="s">
        <v>338</v>
      </c>
      <c r="D68" s="4" t="s">
        <v>339</v>
      </c>
      <c r="E68" s="5" t="str">
        <f>HYPERLINK("https://drive.google.com/file/d/1iXXRJEF5lkm6hUAvHFaCh9EwSoZ9iGxW/view?usp=drivesdk","Dhruv Paliwal - RACT 2020 Certificate")</f>
        <v>Dhruv Paliwal - RACT 2020 Certificate</v>
      </c>
      <c r="F68" s="1" t="s">
        <v>340</v>
      </c>
    </row>
    <row r="69">
      <c r="A69" s="3" t="s">
        <v>341</v>
      </c>
      <c r="B69" s="3" t="s">
        <v>342</v>
      </c>
      <c r="C69" s="1" t="s">
        <v>343</v>
      </c>
      <c r="D69" s="4" t="s">
        <v>344</v>
      </c>
      <c r="E69" s="5" t="str">
        <f>HYPERLINK("https://drive.google.com/file/d/18MnEdWjIvHwFZD-U31wcPox2hQ5MnRuf/view?usp=drivesdk","Dikshant Dak - RACT 2020 Certificate")</f>
        <v>Dikshant Dak - RACT 2020 Certificate</v>
      </c>
      <c r="F69" s="1" t="s">
        <v>345</v>
      </c>
    </row>
    <row r="70">
      <c r="A70" s="3" t="s">
        <v>346</v>
      </c>
      <c r="B70" s="3" t="s">
        <v>347</v>
      </c>
      <c r="C70" s="1" t="s">
        <v>348</v>
      </c>
      <c r="D70" s="4" t="s">
        <v>349</v>
      </c>
      <c r="E70" s="5" t="str">
        <f>HYPERLINK("https://drive.google.com/file/d/1n-HOH_eD9A7utdDxcvFJo4evoMSFz7fW/view?usp=drivesdk","Dipesh vyas - RACT 2020 Certificate")</f>
        <v>Dipesh vyas - RACT 2020 Certificate</v>
      </c>
      <c r="F70" s="1" t="s">
        <v>350</v>
      </c>
    </row>
    <row r="71">
      <c r="A71" s="3" t="s">
        <v>351</v>
      </c>
      <c r="B71" s="3" t="s">
        <v>352</v>
      </c>
      <c r="C71" s="1" t="s">
        <v>353</v>
      </c>
      <c r="D71" s="4" t="s">
        <v>354</v>
      </c>
      <c r="E71" s="5" t="str">
        <f>HYPERLINK("https://drive.google.com/file/d/1zrDYe8jBgw8PcfA5KjJPW-I0HYy1vO4G/view?usp=drivesdk","Divya Jain - RACT 2020 Certificate")</f>
        <v>Divya Jain - RACT 2020 Certificate</v>
      </c>
      <c r="F71" s="1" t="s">
        <v>355</v>
      </c>
    </row>
    <row r="72">
      <c r="A72" s="3" t="s">
        <v>356</v>
      </c>
      <c r="B72" s="3" t="s">
        <v>357</v>
      </c>
      <c r="C72" s="1" t="s">
        <v>358</v>
      </c>
      <c r="D72" s="4" t="s">
        <v>359</v>
      </c>
      <c r="E72" s="5" t="str">
        <f>HYPERLINK("https://drive.google.com/file/d/1kVJAFt7y02axlHr58qSVg3NCtyDdURnz/view?usp=drivesdk","Divya kavdia - RACT 2020 Certificate")</f>
        <v>Divya kavdia - RACT 2020 Certificate</v>
      </c>
      <c r="F72" s="1" t="s">
        <v>360</v>
      </c>
    </row>
    <row r="73">
      <c r="A73" s="3" t="s">
        <v>361</v>
      </c>
      <c r="B73" s="3" t="s">
        <v>362</v>
      </c>
      <c r="C73" s="1" t="s">
        <v>363</v>
      </c>
      <c r="D73" s="4" t="s">
        <v>364</v>
      </c>
      <c r="E73" s="5" t="str">
        <f>HYPERLINK("https://drive.google.com/file/d/1HpWlT6vmsX7eO7TJxFgbwGM7NEfSU6it/view?usp=drivesdk","Divyansh pokharna - RACT 2020 Certificate")</f>
        <v>Divyansh pokharna - RACT 2020 Certificate</v>
      </c>
      <c r="F73" s="1" t="s">
        <v>365</v>
      </c>
    </row>
    <row r="74">
      <c r="A74" s="3" t="s">
        <v>366</v>
      </c>
      <c r="B74" s="3" t="s">
        <v>367</v>
      </c>
      <c r="C74" s="1" t="s">
        <v>368</v>
      </c>
      <c r="D74" s="4" t="s">
        <v>369</v>
      </c>
      <c r="E74" s="5" t="str">
        <f>HYPERLINK("https://drive.google.com/file/d/1x6LiULyQI29jyqyFeLGUJg-H82bT1ofK/view?usp=drivesdk","Divyanshu Lohar - RACT 2020 Certificate")</f>
        <v>Divyanshu Lohar - RACT 2020 Certificate</v>
      </c>
      <c r="F74" s="1" t="s">
        <v>370</v>
      </c>
    </row>
    <row r="75">
      <c r="A75" s="3" t="s">
        <v>371</v>
      </c>
      <c r="B75" s="3" t="s">
        <v>372</v>
      </c>
      <c r="C75" s="1" t="s">
        <v>373</v>
      </c>
      <c r="D75" s="4" t="s">
        <v>374</v>
      </c>
      <c r="E75" s="5" t="str">
        <f>HYPERLINK("https://drive.google.com/file/d/1TwIpIouBfZ30SCIN5fDxo5-xNoujCEiD/view?usp=drivesdk","Divyata Sanadhya - RACT 2020 Certificate")</f>
        <v>Divyata Sanadhya - RACT 2020 Certificate</v>
      </c>
      <c r="F75" s="1" t="s">
        <v>375</v>
      </c>
    </row>
    <row r="76">
      <c r="A76" s="3" t="s">
        <v>376</v>
      </c>
      <c r="B76" s="3" t="s">
        <v>377</v>
      </c>
      <c r="C76" s="1" t="s">
        <v>378</v>
      </c>
      <c r="D76" s="4" t="s">
        <v>379</v>
      </c>
      <c r="E76" s="5" t="str">
        <f>HYPERLINK("https://drive.google.com/file/d/1ZAEQALMg6hugF3sf4_Nj3pDH6YO16bCn/view?usp=drivesdk","Eakansh Jain - RACT 2020 Certificate")</f>
        <v>Eakansh Jain - RACT 2020 Certificate</v>
      </c>
      <c r="F76" s="1" t="s">
        <v>380</v>
      </c>
    </row>
    <row r="77">
      <c r="A77" s="3" t="s">
        <v>381</v>
      </c>
      <c r="B77" s="3" t="s">
        <v>382</v>
      </c>
      <c r="C77" s="1" t="s">
        <v>383</v>
      </c>
      <c r="D77" s="4" t="s">
        <v>384</v>
      </c>
      <c r="E77" s="5" t="str">
        <f>HYPERLINK("https://drive.google.com/file/d/1JWRbPGrkAOFfjgTN4PowCE6A8Qo9VF3q/view?usp=drivesdk","Gagan jain - RACT 2020 Certificate")</f>
        <v>Gagan jain - RACT 2020 Certificate</v>
      </c>
      <c r="F77" s="1" t="s">
        <v>385</v>
      </c>
    </row>
    <row r="78">
      <c r="A78" s="3" t="s">
        <v>386</v>
      </c>
      <c r="B78" s="3" t="s">
        <v>387</v>
      </c>
      <c r="C78" s="1" t="s">
        <v>388</v>
      </c>
      <c r="D78" s="4" t="s">
        <v>389</v>
      </c>
      <c r="E78" s="5" t="str">
        <f>HYPERLINK("https://drive.google.com/file/d/1UuS0Sv7hnqZoFRa5cI356daCV-M7q3t_/view?usp=drivesdk","Ganesham Tailor - RACT 2020 Certificate")</f>
        <v>Ganesham Tailor - RACT 2020 Certificate</v>
      </c>
      <c r="F78" s="1" t="s">
        <v>390</v>
      </c>
    </row>
    <row r="79">
      <c r="A79" s="3" t="s">
        <v>391</v>
      </c>
      <c r="B79" s="3" t="s">
        <v>392</v>
      </c>
      <c r="C79" s="1" t="s">
        <v>393</v>
      </c>
      <c r="D79" s="4" t="s">
        <v>394</v>
      </c>
      <c r="E79" s="5" t="str">
        <f>HYPERLINK("https://drive.google.com/file/d/1-EDd5qFyRNA9cZEGRF4s-ipalJ1bNPeh/view?usp=drivesdk","Gargi Sharma - RACT 2020 Certificate")</f>
        <v>Gargi Sharma - RACT 2020 Certificate</v>
      </c>
      <c r="F79" s="1" t="s">
        <v>395</v>
      </c>
    </row>
    <row r="80">
      <c r="A80" s="3" t="s">
        <v>396</v>
      </c>
      <c r="B80" s="3" t="s">
        <v>397</v>
      </c>
      <c r="C80" s="1" t="s">
        <v>398</v>
      </c>
      <c r="D80" s="4" t="s">
        <v>399</v>
      </c>
      <c r="E80" s="5" t="str">
        <f>HYPERLINK("https://drive.google.com/file/d/1Lbdu53aI8cLcOFxxLu4kbNw-bVbbvbEu/view?usp=drivesdk","Garvit Solanki - RACT 2020 Certificate")</f>
        <v>Garvit Solanki - RACT 2020 Certificate</v>
      </c>
      <c r="F80" s="1" t="s">
        <v>400</v>
      </c>
    </row>
    <row r="81">
      <c r="A81" s="3" t="s">
        <v>401</v>
      </c>
      <c r="B81" s="3" t="s">
        <v>402</v>
      </c>
      <c r="C81" s="1" t="s">
        <v>403</v>
      </c>
      <c r="D81" s="4" t="s">
        <v>404</v>
      </c>
      <c r="E81" s="5" t="str">
        <f>HYPERLINK("https://drive.google.com/file/d/1ZftCsHABWm3ZG9Xdq2uOICc-vmXTnvxL/view?usp=drivesdk","GAURAV JAIN - RACT 2020 Certificate")</f>
        <v>GAURAV JAIN - RACT 2020 Certificate</v>
      </c>
      <c r="F81" s="1" t="s">
        <v>405</v>
      </c>
    </row>
    <row r="82">
      <c r="A82" s="3" t="s">
        <v>406</v>
      </c>
      <c r="B82" s="3" t="s">
        <v>407</v>
      </c>
      <c r="C82" s="1" t="s">
        <v>408</v>
      </c>
      <c r="D82" s="4" t="s">
        <v>409</v>
      </c>
      <c r="E82" s="5" t="str">
        <f>HYPERLINK("https://drive.google.com/file/d/18nEplR-3oUiLHHqbOqKxID03lz_cP8wJ/view?usp=drivesdk","Gazal Lodha - RACT 2020 Certificate")</f>
        <v>Gazal Lodha - RACT 2020 Certificate</v>
      </c>
      <c r="F82" s="1" t="s">
        <v>410</v>
      </c>
    </row>
    <row r="83">
      <c r="A83" s="3" t="s">
        <v>411</v>
      </c>
      <c r="B83" s="3" t="s">
        <v>412</v>
      </c>
      <c r="C83" s="1" t="s">
        <v>413</v>
      </c>
      <c r="D83" s="4" t="s">
        <v>414</v>
      </c>
      <c r="E83" s="5" t="str">
        <f>HYPERLINK("https://drive.google.com/file/d/1t2xNc9_QGO1g9wXWVGwRuGPoeytFfiDq/view?usp=drivesdk","Gazala Patwala - RACT 2020 Certificate")</f>
        <v>Gazala Patwala - RACT 2020 Certificate</v>
      </c>
      <c r="F83" s="1" t="s">
        <v>415</v>
      </c>
    </row>
    <row r="84">
      <c r="A84" s="3" t="s">
        <v>416</v>
      </c>
      <c r="B84" s="3" t="s">
        <v>417</v>
      </c>
      <c r="C84" s="1" t="s">
        <v>418</v>
      </c>
      <c r="D84" s="4" t="s">
        <v>419</v>
      </c>
      <c r="E84" s="5" t="str">
        <f>HYPERLINK("https://drive.google.com/file/d/1QbPv72IFLSyb0k0ziWyR4ER4I0qvsVGs/view?usp=drivesdk","Geetesh Kashyap - RACT 2020 Certificate")</f>
        <v>Geetesh Kashyap - RACT 2020 Certificate</v>
      </c>
      <c r="F84" s="1" t="s">
        <v>420</v>
      </c>
    </row>
    <row r="85">
      <c r="A85" s="3" t="s">
        <v>421</v>
      </c>
      <c r="B85" s="3" t="s">
        <v>422</v>
      </c>
      <c r="C85" s="1" t="s">
        <v>423</v>
      </c>
      <c r="D85" s="4" t="s">
        <v>424</v>
      </c>
      <c r="E85" s="5" t="str">
        <f>HYPERLINK("https://drive.google.com/file/d/1Dn_jv-3hMdwX40C9e6BPh2oMvvocsiNG/view?usp=drivesdk","Gouri Kumawat - RACT 2020 Certificate")</f>
        <v>Gouri Kumawat - RACT 2020 Certificate</v>
      </c>
      <c r="F85" s="1" t="s">
        <v>425</v>
      </c>
    </row>
    <row r="86">
      <c r="A86" s="3" t="s">
        <v>426</v>
      </c>
      <c r="B86" s="3" t="s">
        <v>427</v>
      </c>
      <c r="C86" s="1" t="s">
        <v>428</v>
      </c>
      <c r="D86" s="4" t="s">
        <v>429</v>
      </c>
      <c r="E86" s="5" t="str">
        <f>HYPERLINK("https://drive.google.com/file/d/1rDmpMrh6sjoAS20FR-qvmDIzG6IarBXb/view?usp=drivesdk","Gunreet Kaur - RACT 2020 Certificate")</f>
        <v>Gunreet Kaur - RACT 2020 Certificate</v>
      </c>
      <c r="F86" s="1" t="s">
        <v>430</v>
      </c>
    </row>
    <row r="87">
      <c r="A87" s="3" t="s">
        <v>431</v>
      </c>
      <c r="B87" s="3" t="s">
        <v>432</v>
      </c>
      <c r="C87" s="1" t="s">
        <v>433</v>
      </c>
      <c r="D87" s="4" t="s">
        <v>434</v>
      </c>
      <c r="E87" s="5" t="str">
        <f>HYPERLINK("https://drive.google.com/file/d/1k7myQG6D38cKiSoDCEsFU0gWg6EIy1ew/view?usp=drivesdk","Hardi jain - RACT 2020 Certificate")</f>
        <v>Hardi jain - RACT 2020 Certificate</v>
      </c>
      <c r="F87" s="1" t="s">
        <v>435</v>
      </c>
    </row>
    <row r="88">
      <c r="A88" s="3" t="s">
        <v>436</v>
      </c>
      <c r="B88" s="3" t="s">
        <v>437</v>
      </c>
      <c r="C88" s="1" t="s">
        <v>438</v>
      </c>
      <c r="D88" s="4" t="s">
        <v>439</v>
      </c>
      <c r="E88" s="5" t="str">
        <f>HYPERLINK("https://drive.google.com/file/d/1_lnbUV_G_uvaOLhYjag1h5A4Y2Ht_w7O/view?usp=drivesdk","Hardik Joshi - RACT 2020 Certificate")</f>
        <v>Hardik Joshi - RACT 2020 Certificate</v>
      </c>
      <c r="F88" s="1" t="s">
        <v>440</v>
      </c>
    </row>
    <row r="89">
      <c r="A89" s="3" t="s">
        <v>441</v>
      </c>
      <c r="B89" s="3" t="s">
        <v>442</v>
      </c>
      <c r="C89" s="1" t="s">
        <v>443</v>
      </c>
      <c r="D89" s="4" t="s">
        <v>444</v>
      </c>
      <c r="E89" s="5" t="str">
        <f>HYPERLINK("https://drive.google.com/file/d/1qLZqq9W36b7gbp4H5pHRiD3Aua_Gv3bZ/view?usp=drivesdk","Harsh Arora - RACT 2020 Certificate")</f>
        <v>Harsh Arora - RACT 2020 Certificate</v>
      </c>
      <c r="F89" s="1" t="s">
        <v>445</v>
      </c>
    </row>
    <row r="90">
      <c r="A90" s="3" t="s">
        <v>446</v>
      </c>
      <c r="B90" s="3" t="s">
        <v>447</v>
      </c>
      <c r="C90" s="1" t="s">
        <v>448</v>
      </c>
      <c r="D90" s="4" t="s">
        <v>449</v>
      </c>
      <c r="E90" s="5" t="str">
        <f>HYPERLINK("https://drive.google.com/file/d/1mfDyRmgCAAbXgd-qzV6bmvfb-sb91dxT/view?usp=drivesdk","Harshali Jain - RACT 2020 Certificate")</f>
        <v>Harshali Jain - RACT 2020 Certificate</v>
      </c>
      <c r="F90" s="1" t="s">
        <v>450</v>
      </c>
    </row>
    <row r="91">
      <c r="A91" s="3" t="s">
        <v>451</v>
      </c>
      <c r="B91" s="3" t="s">
        <v>452</v>
      </c>
      <c r="C91" s="1" t="s">
        <v>453</v>
      </c>
      <c r="D91" s="4" t="s">
        <v>454</v>
      </c>
      <c r="E91" s="5" t="str">
        <f>HYPERLINK("https://drive.google.com/file/d/11Imf9EjaDwk_8Z6Fd9UBB5ZBB3PDsoEQ/view?usp=drivesdk","Harshil Taunk - RACT 2020 Certificate")</f>
        <v>Harshil Taunk - RACT 2020 Certificate</v>
      </c>
      <c r="F91" s="1" t="s">
        <v>455</v>
      </c>
    </row>
    <row r="92">
      <c r="A92" s="3" t="s">
        <v>456</v>
      </c>
      <c r="B92" s="3" t="s">
        <v>457</v>
      </c>
      <c r="C92" s="1" t="s">
        <v>458</v>
      </c>
      <c r="D92" s="4" t="s">
        <v>459</v>
      </c>
      <c r="E92" s="5" t="str">
        <f>HYPERLINK("https://drive.google.com/file/d/1SQZ80QZQbNZ3t-Ap7JDwmxzRGmMfwAKz/view?usp=drivesdk","Harshit Chaubisa - RACT 2020 Certificate")</f>
        <v>Harshit Chaubisa - RACT 2020 Certificate</v>
      </c>
      <c r="F92" s="1" t="s">
        <v>460</v>
      </c>
    </row>
    <row r="93">
      <c r="A93" s="3" t="s">
        <v>461</v>
      </c>
      <c r="B93" s="3" t="s">
        <v>462</v>
      </c>
      <c r="C93" s="1" t="s">
        <v>463</v>
      </c>
      <c r="D93" s="4" t="s">
        <v>464</v>
      </c>
      <c r="E93" s="5" t="str">
        <f>HYPERLINK("https://drive.google.com/file/d/1FnWx4kEDBs6kTt9A0FchSL1aUmWjCjTt/view?usp=drivesdk","Harshit jain - RACT 2020 Certificate")</f>
        <v>Harshit jain - RACT 2020 Certificate</v>
      </c>
      <c r="F93" s="1" t="s">
        <v>465</v>
      </c>
    </row>
    <row r="94">
      <c r="A94" s="3" t="s">
        <v>466</v>
      </c>
      <c r="B94" s="3" t="s">
        <v>467</v>
      </c>
      <c r="C94" s="1" t="s">
        <v>468</v>
      </c>
      <c r="D94" s="4" t="s">
        <v>469</v>
      </c>
      <c r="E94" s="5" t="str">
        <f>HYPERLINK("https://drive.google.com/file/d/18snd3V-li-xciHMCegf2cVbXLiHC4d4a/view?usp=drivesdk","Harshit paliwal - RACT 2020 Certificate")</f>
        <v>Harshit paliwal - RACT 2020 Certificate</v>
      </c>
      <c r="F94" s="1" t="s">
        <v>470</v>
      </c>
    </row>
    <row r="95">
      <c r="A95" s="3" t="s">
        <v>471</v>
      </c>
      <c r="B95" s="3" t="s">
        <v>472</v>
      </c>
      <c r="C95" s="1" t="s">
        <v>473</v>
      </c>
      <c r="D95" s="4" t="s">
        <v>474</v>
      </c>
      <c r="E95" s="5" t="str">
        <f>HYPERLINK("https://drive.google.com/file/d/19uMLIne2jKE-CNzglMl0w6_PkL3znXpc/view?usp=drivesdk","Harshit Paneri - RACT 2020 Certificate")</f>
        <v>Harshit Paneri - RACT 2020 Certificate</v>
      </c>
      <c r="F95" s="1" t="s">
        <v>475</v>
      </c>
    </row>
    <row r="96">
      <c r="A96" s="3" t="s">
        <v>476</v>
      </c>
      <c r="B96" s="3" t="s">
        <v>477</v>
      </c>
      <c r="C96" s="1" t="s">
        <v>478</v>
      </c>
      <c r="D96" s="4" t="s">
        <v>479</v>
      </c>
      <c r="E96" s="5" t="str">
        <f>HYPERLINK("https://drive.google.com/file/d/1uZxWG8umlg3Abg0u91B8rGz8kNuUxTyA/view?usp=drivesdk","Harshita Mehta - RACT 2020 Certificate")</f>
        <v>Harshita Mehta - RACT 2020 Certificate</v>
      </c>
      <c r="F96" s="1" t="s">
        <v>480</v>
      </c>
    </row>
    <row r="97">
      <c r="A97" s="3" t="s">
        <v>481</v>
      </c>
      <c r="B97" s="3" t="s">
        <v>482</v>
      </c>
      <c r="C97" s="1" t="s">
        <v>483</v>
      </c>
      <c r="D97" s="4" t="s">
        <v>484</v>
      </c>
      <c r="E97" s="5" t="str">
        <f>HYPERLINK("https://drive.google.com/file/d/1sZalvNf8GJL1ROfIt5Jld4tDMqHG6SFR/view?usp=drivesdk","Heeya Joshi - RACT 2020 Certificate")</f>
        <v>Heeya Joshi - RACT 2020 Certificate</v>
      </c>
      <c r="F97" s="1" t="s">
        <v>485</v>
      </c>
    </row>
    <row r="98">
      <c r="A98" s="3" t="s">
        <v>486</v>
      </c>
      <c r="B98" s="3" t="s">
        <v>487</v>
      </c>
      <c r="C98" s="1" t="s">
        <v>488</v>
      </c>
      <c r="D98" s="4" t="s">
        <v>489</v>
      </c>
      <c r="E98" s="5" t="str">
        <f>HYPERLINK("https://drive.google.com/file/d/1vD9J1NGvWJVrh1nG1hrn5VZV7PkMqtof/view?usp=drivesdk","Himansh Soni - RACT 2020 Certificate")</f>
        <v>Himansh Soni - RACT 2020 Certificate</v>
      </c>
      <c r="F98" s="1" t="s">
        <v>490</v>
      </c>
    </row>
    <row r="99">
      <c r="A99" s="3" t="s">
        <v>491</v>
      </c>
      <c r="B99" s="3" t="s">
        <v>492</v>
      </c>
      <c r="C99" s="1" t="s">
        <v>493</v>
      </c>
      <c r="D99" s="4" t="s">
        <v>494</v>
      </c>
      <c r="E99" s="5" t="str">
        <f>HYPERLINK("https://drive.google.com/file/d/1KJUlvuMsKqnZeAKqxlEucYF32rcRHMhV/view?usp=drivesdk","Hhimanshi Jain - RACT 2020 Certificate")</f>
        <v>Hhimanshi Jain - RACT 2020 Certificate</v>
      </c>
      <c r="F99" s="1" t="s">
        <v>495</v>
      </c>
    </row>
    <row r="100">
      <c r="A100" s="3" t="s">
        <v>496</v>
      </c>
      <c r="B100" s="3" t="s">
        <v>497</v>
      </c>
      <c r="C100" s="1" t="s">
        <v>498</v>
      </c>
      <c r="D100" s="4" t="s">
        <v>499</v>
      </c>
      <c r="E100" s="5" t="str">
        <f>HYPERLINK("https://drive.google.com/file/d/1_n2oSm84c7nyUyyOV1vM3Ke8z-MJTs6U/view?usp=drivesdk","Himanshi Suhalka - RACT 2020 Certificate")</f>
        <v>Himanshi Suhalka - RACT 2020 Certificate</v>
      </c>
      <c r="F100" s="1" t="s">
        <v>500</v>
      </c>
    </row>
    <row r="101">
      <c r="A101" s="3" t="s">
        <v>501</v>
      </c>
      <c r="B101" s="3" t="s">
        <v>502</v>
      </c>
      <c r="C101" s="1" t="s">
        <v>503</v>
      </c>
      <c r="D101" s="4" t="s">
        <v>504</v>
      </c>
      <c r="E101" s="5" t="str">
        <f>HYPERLINK("https://drive.google.com/file/d/1Pm-6Ws8bL1zJFVMToPgsSYms8gSYG0F8/view?usp=drivesdk","Himanshu Dadheech - RACT 2020 Certificate")</f>
        <v>Himanshu Dadheech - RACT 2020 Certificate</v>
      </c>
      <c r="F101" s="1" t="s">
        <v>505</v>
      </c>
    </row>
    <row r="102">
      <c r="A102" s="3" t="s">
        <v>506</v>
      </c>
      <c r="B102" s="3" t="s">
        <v>502</v>
      </c>
      <c r="C102" s="1" t="s">
        <v>507</v>
      </c>
      <c r="D102" s="4" t="s">
        <v>508</v>
      </c>
      <c r="E102" s="5" t="str">
        <f>HYPERLINK("https://drive.google.com/file/d/1TdBSSZLrK4QlGPb_ywKx8lbw9AKArUVp/view?usp=drivesdk","himanshu dadheech - RACT 2020 Certificate")</f>
        <v>himanshu dadheech - RACT 2020 Certificate</v>
      </c>
      <c r="F102" s="1" t="s">
        <v>505</v>
      </c>
    </row>
    <row r="103">
      <c r="A103" s="3" t="s">
        <v>509</v>
      </c>
      <c r="B103" s="3" t="s">
        <v>510</v>
      </c>
      <c r="C103" s="1" t="s">
        <v>511</v>
      </c>
      <c r="D103" s="4" t="s">
        <v>512</v>
      </c>
      <c r="E103" s="5" t="str">
        <f>HYPERLINK("https://drive.google.com/file/d/1Duy67KlTGcNoM1s8r5In5C58Bhs9en5E/view?usp=drivesdk","Himanshu Hada - RACT 2020 Certificate")</f>
        <v>Himanshu Hada - RACT 2020 Certificate</v>
      </c>
      <c r="F103" s="1" t="s">
        <v>513</v>
      </c>
    </row>
    <row r="104">
      <c r="A104" s="3" t="s">
        <v>514</v>
      </c>
      <c r="B104" s="3" t="s">
        <v>515</v>
      </c>
      <c r="C104" s="1" t="s">
        <v>516</v>
      </c>
      <c r="D104" s="4" t="s">
        <v>517</v>
      </c>
      <c r="E104" s="5" t="str">
        <f>HYPERLINK("https://drive.google.com/file/d/1Day7dyXVR4YCQbCSJmZxTQg9Ci__sxDJ/view?usp=drivesdk","Himanshu Shekhar Paliwal - RACT 2020 Certificate")</f>
        <v>Himanshu Shekhar Paliwal - RACT 2020 Certificate</v>
      </c>
      <c r="F104" s="1" t="s">
        <v>518</v>
      </c>
    </row>
    <row r="105">
      <c r="A105" s="3" t="s">
        <v>519</v>
      </c>
      <c r="B105" s="3" t="s">
        <v>520</v>
      </c>
      <c r="C105" s="1" t="s">
        <v>521</v>
      </c>
      <c r="D105" s="4" t="s">
        <v>522</v>
      </c>
      <c r="E105" s="5" t="str">
        <f>HYPERLINK("https://drive.google.com/file/d/1j6hHpnfPczF3asZGJZUMadP7Qq9a6Bco/view?usp=drivesdk","Hrishita Bhandari - RACT 2020 Certificate")</f>
        <v>Hrishita Bhandari - RACT 2020 Certificate</v>
      </c>
      <c r="F105" s="1" t="s">
        <v>523</v>
      </c>
    </row>
    <row r="106">
      <c r="A106" s="3" t="s">
        <v>524</v>
      </c>
      <c r="B106" s="3" t="s">
        <v>525</v>
      </c>
      <c r="C106" s="1" t="s">
        <v>526</v>
      </c>
      <c r="D106" s="4" t="s">
        <v>527</v>
      </c>
      <c r="E106" s="5" t="str">
        <f>HYPERLINK("https://drive.google.com/file/d/1BBwSuvgk_mmpC3QbtcbnmdiPWySFVLIH/view?usp=drivesdk","Hussain - RACT 2020 Certificate")</f>
        <v>Hussain - RACT 2020 Certificate</v>
      </c>
      <c r="F106" s="1" t="s">
        <v>528</v>
      </c>
    </row>
    <row r="107">
      <c r="A107" s="3" t="s">
        <v>529</v>
      </c>
      <c r="B107" s="3" t="s">
        <v>530</v>
      </c>
      <c r="C107" s="1" t="s">
        <v>531</v>
      </c>
      <c r="D107" s="4" t="s">
        <v>532</v>
      </c>
      <c r="E107" s="5" t="str">
        <f>HYPERLINK("https://drive.google.com/file/d/1MpqRGEjdNGDc89Db6dRBeeD_aJF7F9XZ/view?usp=drivesdk","Ishita pagaria - RACT 2020 Certificate")</f>
        <v>Ishita pagaria - RACT 2020 Certificate</v>
      </c>
      <c r="F107" s="1" t="s">
        <v>533</v>
      </c>
    </row>
    <row r="108">
      <c r="A108" s="3" t="s">
        <v>534</v>
      </c>
      <c r="B108" s="3" t="s">
        <v>535</v>
      </c>
      <c r="C108" s="1" t="s">
        <v>536</v>
      </c>
      <c r="D108" s="4" t="s">
        <v>537</v>
      </c>
      <c r="E108" s="5" t="str">
        <f>HYPERLINK("https://drive.google.com/file/d/1mcsSqTe9NUmMi-Cweh9WcL0Wed6uT2vQ/view?usp=drivesdk","Jai Kanthalia - RACT 2020 Certificate")</f>
        <v>Jai Kanthalia - RACT 2020 Certificate</v>
      </c>
      <c r="F108" s="1" t="s">
        <v>538</v>
      </c>
    </row>
    <row r="109">
      <c r="A109" s="3" t="s">
        <v>539</v>
      </c>
      <c r="B109" s="3" t="s">
        <v>540</v>
      </c>
      <c r="C109" s="1" t="s">
        <v>541</v>
      </c>
      <c r="D109" s="4" t="s">
        <v>542</v>
      </c>
      <c r="E109" s="5" t="str">
        <f>HYPERLINK("https://drive.google.com/file/d/1DXWgVxKKcKwwZzz2vfSpHl8urxm8ro_6/view?usp=drivesdk","Jaideep kumawat - RACT 2020 Certificate")</f>
        <v>Jaideep kumawat - RACT 2020 Certificate</v>
      </c>
      <c r="F109" s="1" t="s">
        <v>543</v>
      </c>
    </row>
    <row r="110">
      <c r="A110" s="3" t="s">
        <v>544</v>
      </c>
      <c r="B110" s="3" t="s">
        <v>545</v>
      </c>
      <c r="C110" s="1" t="s">
        <v>546</v>
      </c>
      <c r="D110" s="4" t="s">
        <v>547</v>
      </c>
      <c r="E110" s="5" t="str">
        <f>HYPERLINK("https://drive.google.com/file/d/1zwu0Lh29lVLJo7GZzUaQtTbh0l5hMJxD/view?usp=drivesdk","Jash hinger - RACT 2020 Certificate")</f>
        <v>Jash hinger - RACT 2020 Certificate</v>
      </c>
      <c r="F110" s="1" t="s">
        <v>548</v>
      </c>
    </row>
    <row r="111">
      <c r="A111" s="3" t="s">
        <v>549</v>
      </c>
      <c r="B111" s="3" t="s">
        <v>550</v>
      </c>
      <c r="C111" s="1" t="s">
        <v>551</v>
      </c>
      <c r="D111" s="4" t="s">
        <v>552</v>
      </c>
      <c r="E111" s="5" t="str">
        <f>HYPERLINK("https://drive.google.com/file/d/1BWb-3i3Zo_ag8cFNlf3txS6ZUJ2LWM4F/view?usp=drivesdk","Jinal Bhardwaj - RACT 2020 Certificate")</f>
        <v>Jinal Bhardwaj - RACT 2020 Certificate</v>
      </c>
      <c r="F111" s="1" t="s">
        <v>553</v>
      </c>
    </row>
    <row r="112">
      <c r="A112" s="3" t="s">
        <v>554</v>
      </c>
      <c r="B112" s="3" t="s">
        <v>555</v>
      </c>
      <c r="C112" s="1" t="s">
        <v>556</v>
      </c>
      <c r="D112" s="4" t="s">
        <v>557</v>
      </c>
      <c r="E112" s="5" t="str">
        <f>HYPERLINK("https://drive.google.com/file/d/1T5TPh5yDL6HLCfNS6dhxckHeYx4MJSVe/view?usp=drivesdk","Jinisha Jain - RACT 2020 Certificate")</f>
        <v>Jinisha Jain - RACT 2020 Certificate</v>
      </c>
      <c r="F112" s="1" t="s">
        <v>558</v>
      </c>
    </row>
    <row r="113">
      <c r="A113" s="3" t="s">
        <v>559</v>
      </c>
      <c r="B113" s="3" t="s">
        <v>560</v>
      </c>
      <c r="C113" s="1" t="s">
        <v>561</v>
      </c>
      <c r="D113" s="4" t="s">
        <v>562</v>
      </c>
      <c r="E113" s="5" t="str">
        <f>HYPERLINK("https://drive.google.com/file/d/1j53-zn-N-36SJK_uuih9i0VnoLDHA2wp/view?usp=drivesdk","Jitendra choubisa - RACT 2020 Certificate")</f>
        <v>Jitendra choubisa - RACT 2020 Certificate</v>
      </c>
      <c r="F113" s="1" t="s">
        <v>563</v>
      </c>
    </row>
    <row r="114">
      <c r="A114" s="3" t="s">
        <v>564</v>
      </c>
      <c r="B114" s="3" t="s">
        <v>565</v>
      </c>
      <c r="C114" s="1" t="s">
        <v>566</v>
      </c>
      <c r="D114" s="4" t="s">
        <v>567</v>
      </c>
      <c r="E114" s="5" t="str">
        <f>HYPERLINK("https://drive.google.com/file/d/1o6OTjpsFS6iuCxNQQU6wHuB98V5QdYnv/view?usp=drivesdk","Kanishk Asawara - RACT 2020 Certificate")</f>
        <v>Kanishk Asawara - RACT 2020 Certificate</v>
      </c>
      <c r="F114" s="1" t="s">
        <v>568</v>
      </c>
    </row>
    <row r="115">
      <c r="A115" s="3" t="s">
        <v>569</v>
      </c>
      <c r="B115" s="3" t="s">
        <v>570</v>
      </c>
      <c r="C115" s="1" t="s">
        <v>571</v>
      </c>
      <c r="D115" s="4" t="s">
        <v>572</v>
      </c>
      <c r="E115" s="5" t="str">
        <f>HYPERLINK("https://drive.google.com/file/d/1E4gVk05CutIYKj4yAK-B2UTNjDY1yZMH/view?usp=drivesdk","Kanishka jain - RACT 2020 Certificate")</f>
        <v>Kanishka jain - RACT 2020 Certificate</v>
      </c>
      <c r="F115" s="1" t="s">
        <v>573</v>
      </c>
    </row>
    <row r="116">
      <c r="A116" s="3" t="s">
        <v>574</v>
      </c>
      <c r="B116" s="3" t="s">
        <v>575</v>
      </c>
      <c r="C116" s="1" t="s">
        <v>576</v>
      </c>
      <c r="D116" s="4" t="s">
        <v>577</v>
      </c>
      <c r="E116" s="5" t="str">
        <f>HYPERLINK("https://drive.google.com/file/d/1YNJg86dxsFIaH5WAdmzH_XQOwqwctiLb/view?usp=drivesdk","Kartik dave - RACT 2020 Certificate")</f>
        <v>Kartik dave - RACT 2020 Certificate</v>
      </c>
      <c r="F116" s="1" t="s">
        <v>578</v>
      </c>
    </row>
    <row r="117">
      <c r="A117" s="3" t="s">
        <v>579</v>
      </c>
      <c r="B117" s="3" t="s">
        <v>580</v>
      </c>
      <c r="C117" s="1" t="s">
        <v>581</v>
      </c>
      <c r="D117" s="4" t="s">
        <v>582</v>
      </c>
      <c r="E117" s="5" t="str">
        <f>HYPERLINK("https://drive.google.com/file/d/1tF4_jH0B9Yh4Ql8GhxSdrZeCC6VnTzja/view?usp=drivesdk","Kartik Kumawat - RACT 2020 Certificate")</f>
        <v>Kartik Kumawat - RACT 2020 Certificate</v>
      </c>
      <c r="F117" s="1" t="s">
        <v>583</v>
      </c>
    </row>
    <row r="118">
      <c r="A118" s="3" t="s">
        <v>584</v>
      </c>
      <c r="B118" s="3" t="s">
        <v>585</v>
      </c>
      <c r="C118" s="1" t="s">
        <v>586</v>
      </c>
      <c r="D118" s="4" t="s">
        <v>587</v>
      </c>
      <c r="E118" s="5" t="str">
        <f>HYPERLINK("https://drive.google.com/file/d/1kmut50aNZvFMSxgMtIROb5X75k8q8Nsy/view?usp=drivesdk","Kartik Paneri - RACT 2020 Certificate")</f>
        <v>Kartik Paneri - RACT 2020 Certificate</v>
      </c>
      <c r="F118" s="1" t="s">
        <v>588</v>
      </c>
    </row>
    <row r="119">
      <c r="A119" s="3" t="s">
        <v>589</v>
      </c>
      <c r="B119" s="3" t="s">
        <v>590</v>
      </c>
      <c r="C119" s="1" t="s">
        <v>591</v>
      </c>
      <c r="D119" s="4" t="s">
        <v>592</v>
      </c>
      <c r="E119" s="5" t="str">
        <f>HYPERLINK("https://drive.google.com/file/d/1hR4u9ppifXtHGU-7pU7Kt8RgAyw6cXI5/view?usp=drivesdk","KAVISH LODHA - RACT 2020 Certificate")</f>
        <v>KAVISH LODHA - RACT 2020 Certificate</v>
      </c>
      <c r="F119" s="1" t="s">
        <v>593</v>
      </c>
    </row>
    <row r="120">
      <c r="A120" s="3" t="s">
        <v>594</v>
      </c>
      <c r="B120" s="3" t="s">
        <v>595</v>
      </c>
      <c r="C120" s="1" t="s">
        <v>596</v>
      </c>
      <c r="D120" s="4" t="s">
        <v>597</v>
      </c>
      <c r="E120" s="5" t="str">
        <f>HYPERLINK("https://drive.google.com/file/d/1LLJDCmNJDBIoXHKOAwaiM7MCHBbXB36-/view?usp=drivesdk","Khush Gadhwal - RACT 2020 Certificate")</f>
        <v>Khush Gadhwal - RACT 2020 Certificate</v>
      </c>
      <c r="F120" s="1" t="s">
        <v>598</v>
      </c>
    </row>
    <row r="121">
      <c r="A121" s="3" t="s">
        <v>599</v>
      </c>
      <c r="B121" s="3" t="s">
        <v>600</v>
      </c>
      <c r="C121" s="1" t="s">
        <v>601</v>
      </c>
      <c r="D121" s="4" t="s">
        <v>602</v>
      </c>
      <c r="E121" s="5" t="str">
        <f>HYPERLINK("https://drive.google.com/file/d/1jui-R0bhYluraHzKLBN1XCDFjYFPmNeZ/view?usp=drivesdk","Kratik Jain - RACT 2020 Certificate")</f>
        <v>Kratik Jain - RACT 2020 Certificate</v>
      </c>
      <c r="F121" s="1" t="s">
        <v>603</v>
      </c>
    </row>
    <row r="122">
      <c r="A122" s="3" t="s">
        <v>604</v>
      </c>
      <c r="B122" s="3" t="s">
        <v>605</v>
      </c>
      <c r="C122" s="1" t="s">
        <v>606</v>
      </c>
      <c r="D122" s="4" t="s">
        <v>607</v>
      </c>
      <c r="E122" s="5" t="str">
        <f>HYPERLINK("https://drive.google.com/file/d/19kWyNPCy7K1ayRKv6sdJ9eTPXYms6NI8/view?usp=drivesdk","Krishna Agarwal - RACT 2020 Certificate")</f>
        <v>Krishna Agarwal - RACT 2020 Certificate</v>
      </c>
      <c r="F122" s="1" t="s">
        <v>608</v>
      </c>
    </row>
    <row r="123">
      <c r="A123" s="3" t="s">
        <v>609</v>
      </c>
      <c r="B123" s="3" t="s">
        <v>610</v>
      </c>
      <c r="C123" s="1" t="s">
        <v>611</v>
      </c>
      <c r="D123" s="4" t="s">
        <v>612</v>
      </c>
      <c r="E123" s="5" t="str">
        <f>HYPERLINK("https://drive.google.com/file/d/1OC2gdylo85m40xf7_KPLxIg3wviqcY8b/view?usp=drivesdk","Krishna Goswami - RACT 2020 Certificate")</f>
        <v>Krishna Goswami - RACT 2020 Certificate</v>
      </c>
      <c r="F123" s="1" t="s">
        <v>613</v>
      </c>
    </row>
    <row r="124">
      <c r="A124" s="3" t="s">
        <v>614</v>
      </c>
      <c r="B124" s="3" t="s">
        <v>615</v>
      </c>
      <c r="C124" s="1" t="s">
        <v>616</v>
      </c>
      <c r="D124" s="4" t="s">
        <v>617</v>
      </c>
      <c r="E124" s="5" t="str">
        <f>HYPERLINK("https://drive.google.com/file/d/1NzBoYnq7FJKqtQOlWLtoYBurTF9VoWM6/view?usp=drivesdk","Krithik Jain - RACT 2020 Certificate")</f>
        <v>Krithik Jain - RACT 2020 Certificate</v>
      </c>
      <c r="F124" s="1" t="s">
        <v>618</v>
      </c>
    </row>
    <row r="125">
      <c r="A125" s="3" t="s">
        <v>619</v>
      </c>
      <c r="B125" s="3" t="s">
        <v>620</v>
      </c>
      <c r="C125" s="1" t="s">
        <v>621</v>
      </c>
      <c r="D125" s="4" t="s">
        <v>622</v>
      </c>
      <c r="E125" s="5" t="str">
        <f>HYPERLINK("https://drive.google.com/file/d/100gaO9AWvv2CfMgki-JcVMXf8R7jXRG1/view?usp=drivesdk","Kritika Kumawat - RACT 2020 Certificate")</f>
        <v>Kritika Kumawat - RACT 2020 Certificate</v>
      </c>
      <c r="F125" s="1" t="s">
        <v>623</v>
      </c>
    </row>
    <row r="126">
      <c r="A126" s="3" t="s">
        <v>624</v>
      </c>
      <c r="B126" s="3" t="s">
        <v>625</v>
      </c>
      <c r="C126" s="1" t="s">
        <v>626</v>
      </c>
      <c r="D126" s="4" t="s">
        <v>627</v>
      </c>
      <c r="E126" s="5" t="str">
        <f>HYPERLINK("https://drive.google.com/file/d/12OtOFP_JXY4o_-7raWDNDWE8NhGeKOQ7/view?usp=drivesdk","Lakhan Prajapat - RACT 2020 Certificate")</f>
        <v>Lakhan Prajapat - RACT 2020 Certificate</v>
      </c>
      <c r="F126" s="1" t="s">
        <v>628</v>
      </c>
    </row>
    <row r="127">
      <c r="A127" s="3" t="s">
        <v>629</v>
      </c>
      <c r="B127" s="3" t="s">
        <v>630</v>
      </c>
      <c r="C127" s="1" t="s">
        <v>631</v>
      </c>
      <c r="D127" s="4" t="s">
        <v>632</v>
      </c>
      <c r="E127" s="5" t="str">
        <f>HYPERLINK("https://drive.google.com/file/d/1_yjIcz_4ZaPvxmTFIiM_gM7Ezv6MmMf7/view?usp=drivesdk","Lakshya Raj Singh Shaktawat - RACT 2020 Certificate")</f>
        <v>Lakshya Raj Singh Shaktawat - RACT 2020 Certificate</v>
      </c>
      <c r="F127" s="1" t="s">
        <v>633</v>
      </c>
    </row>
    <row r="128">
      <c r="A128" s="3" t="s">
        <v>634</v>
      </c>
      <c r="B128" s="3" t="s">
        <v>635</v>
      </c>
      <c r="C128" s="1" t="s">
        <v>636</v>
      </c>
      <c r="D128" s="4" t="s">
        <v>637</v>
      </c>
      <c r="E128" s="5" t="str">
        <f>HYPERLINK("https://drive.google.com/file/d/1OqtRjiCU0GHg2nAsv2vn7CNVUewElVeX/view?usp=drivesdk","Lavi Vashishth - RACT 2020 Certificate")</f>
        <v>Lavi Vashishth - RACT 2020 Certificate</v>
      </c>
      <c r="F128" s="1" t="s">
        <v>638</v>
      </c>
    </row>
    <row r="129">
      <c r="A129" s="3" t="s">
        <v>639</v>
      </c>
      <c r="B129" s="3" t="s">
        <v>640</v>
      </c>
      <c r="C129" s="1" t="s">
        <v>641</v>
      </c>
      <c r="D129" s="4" t="s">
        <v>642</v>
      </c>
      <c r="E129" s="5" t="str">
        <f>HYPERLINK("https://drive.google.com/file/d/1AuMlQmPTCodOkrPl9_ELYMehHxumUvF1/view?usp=drivesdk","Lavish sen - RACT 2020 Certificate")</f>
        <v>Lavish sen - RACT 2020 Certificate</v>
      </c>
      <c r="F129" s="1" t="s">
        <v>643</v>
      </c>
    </row>
    <row r="130">
      <c r="A130" s="3" t="s">
        <v>644</v>
      </c>
      <c r="B130" s="3" t="s">
        <v>645</v>
      </c>
      <c r="C130" s="1" t="s">
        <v>646</v>
      </c>
      <c r="D130" s="4" t="s">
        <v>647</v>
      </c>
      <c r="E130" s="5" t="str">
        <f>HYPERLINK("https://drive.google.com/file/d/1N1WWZiIjahKXJzmO0VXe_M6QQZiPtnVs/view?usp=drivesdk","Laxmi Kunwar Panwar - RACT 2020 Certificate")</f>
        <v>Laxmi Kunwar Panwar - RACT 2020 Certificate</v>
      </c>
      <c r="F130" s="1" t="s">
        <v>648</v>
      </c>
    </row>
    <row r="131">
      <c r="A131" s="3" t="s">
        <v>649</v>
      </c>
      <c r="B131" s="3" t="s">
        <v>650</v>
      </c>
      <c r="C131" s="1" t="s">
        <v>651</v>
      </c>
      <c r="D131" s="4" t="s">
        <v>652</v>
      </c>
      <c r="E131" s="5" t="str">
        <f>HYPERLINK("https://drive.google.com/file/d/1NVi44igdUS_9EjG02ljlOdo23cdZcsHg/view?usp=drivesdk","Lucky murdia - RACT 2020 Certificate")</f>
        <v>Lucky murdia - RACT 2020 Certificate</v>
      </c>
      <c r="F131" s="1" t="s">
        <v>653</v>
      </c>
    </row>
    <row r="132">
      <c r="A132" s="3" t="s">
        <v>654</v>
      </c>
      <c r="B132" s="3" t="s">
        <v>655</v>
      </c>
      <c r="C132" s="1" t="s">
        <v>656</v>
      </c>
      <c r="D132" s="4" t="s">
        <v>657</v>
      </c>
      <c r="E132" s="5" t="str">
        <f>HYPERLINK("https://drive.google.com/file/d/1Qe8s2EzMTS1mS5IKo75r-JFFuYaWU-o7/view?usp=drivesdk","Lutisht Joshi - RACT 2020 Certificate")</f>
        <v>Lutisht Joshi - RACT 2020 Certificate</v>
      </c>
      <c r="F132" s="1" t="s">
        <v>658</v>
      </c>
    </row>
    <row r="133">
      <c r="A133" s="3" t="s">
        <v>654</v>
      </c>
      <c r="B133" s="3" t="s">
        <v>655</v>
      </c>
      <c r="C133" s="1" t="s">
        <v>659</v>
      </c>
      <c r="D133" s="4" t="s">
        <v>660</v>
      </c>
      <c r="E133" s="5" t="str">
        <f>HYPERLINK("https://drive.google.com/file/d/164Lfs74job0WzqeRP9P-Y9_xrNpK8ZCi/view?usp=drivesdk","Lutisht Joshi - RACT 2020 Certificate")</f>
        <v>Lutisht Joshi - RACT 2020 Certificate</v>
      </c>
      <c r="F133" s="1" t="s">
        <v>658</v>
      </c>
    </row>
    <row r="134">
      <c r="A134" s="3" t="s">
        <v>661</v>
      </c>
      <c r="B134" s="3" t="s">
        <v>662</v>
      </c>
      <c r="C134" s="1" t="s">
        <v>663</v>
      </c>
      <c r="D134" s="4" t="s">
        <v>664</v>
      </c>
      <c r="E134" s="5" t="str">
        <f>HYPERLINK("https://drive.google.com/file/d/1ZEI_8SjzFzSFtPw0tK8sUxc5NhEwS30D/view?usp=drivesdk","M Sajid Mansoori - RACT 2020 Certificate")</f>
        <v>M Sajid Mansoori - RACT 2020 Certificate</v>
      </c>
      <c r="F134" s="1" t="s">
        <v>665</v>
      </c>
    </row>
    <row r="135">
      <c r="A135" s="3" t="s">
        <v>666</v>
      </c>
      <c r="B135" s="3" t="s">
        <v>667</v>
      </c>
      <c r="C135" s="1" t="s">
        <v>668</v>
      </c>
      <c r="D135" s="4" t="s">
        <v>669</v>
      </c>
      <c r="E135" s="5" t="str">
        <f>HYPERLINK("https://drive.google.com/file/d/1LtkCwIKENoPjhFrxa884JBz9kjGaN_9q/view?usp=drivesdk","Mahendra Kumar - RACT 2020 Certificate")</f>
        <v>Mahendra Kumar - RACT 2020 Certificate</v>
      </c>
      <c r="F135" s="1" t="s">
        <v>670</v>
      </c>
    </row>
    <row r="136">
      <c r="A136" s="3" t="s">
        <v>671</v>
      </c>
      <c r="B136" s="3" t="s">
        <v>672</v>
      </c>
      <c r="C136" s="1" t="s">
        <v>673</v>
      </c>
      <c r="D136" s="4" t="s">
        <v>674</v>
      </c>
      <c r="E136" s="5" t="str">
        <f>HYPERLINK("https://drive.google.com/file/d/1oJ8to_W8d939mbbY97EJ9V1yvJ6VMlvJ/view?usp=drivesdk","Mahima Sharma - RACT 2020 Certificate")</f>
        <v>Mahima Sharma - RACT 2020 Certificate</v>
      </c>
      <c r="F136" s="1" t="s">
        <v>675</v>
      </c>
    </row>
    <row r="137">
      <c r="A137" s="3" t="s">
        <v>676</v>
      </c>
      <c r="B137" s="3" t="s">
        <v>677</v>
      </c>
      <c r="C137" s="1" t="s">
        <v>678</v>
      </c>
      <c r="D137" s="4" t="s">
        <v>679</v>
      </c>
      <c r="E137" s="5" t="str">
        <f>HYPERLINK("https://drive.google.com/file/d/1wS9bKHuJsiguels0v0CG1rUN35V4aStA/view?usp=drivesdk","Manav Tailor - RACT 2020 Certificate")</f>
        <v>Manav Tailor - RACT 2020 Certificate</v>
      </c>
      <c r="F137" s="1" t="s">
        <v>680</v>
      </c>
    </row>
    <row r="138">
      <c r="A138" s="3" t="s">
        <v>681</v>
      </c>
      <c r="B138" s="3" t="s">
        <v>682</v>
      </c>
      <c r="C138" s="1" t="s">
        <v>683</v>
      </c>
      <c r="D138" s="4" t="s">
        <v>684</v>
      </c>
      <c r="E138" s="5" t="str">
        <f>HYPERLINK("https://drive.google.com/file/d/1ziOd4_c4x-LFt6A955xJqr1kjjwcWGp3/view?usp=drivesdk","Manish Saini - RACT 2020 Certificate")</f>
        <v>Manish Saini - RACT 2020 Certificate</v>
      </c>
      <c r="F138" s="1" t="s">
        <v>685</v>
      </c>
    </row>
    <row r="139">
      <c r="A139" s="3" t="s">
        <v>686</v>
      </c>
      <c r="B139" s="3" t="s">
        <v>687</v>
      </c>
      <c r="C139" s="1" t="s">
        <v>688</v>
      </c>
      <c r="D139" s="4" t="s">
        <v>689</v>
      </c>
      <c r="E139" s="5" t="str">
        <f>HYPERLINK("https://drive.google.com/file/d/1O9Tb8KKy7489pMsi6rO0O-iowF40RUID/view?usp=drivesdk","manvi paliwal - RACT 2020 Certificate")</f>
        <v>manvi paliwal - RACT 2020 Certificate</v>
      </c>
      <c r="F139" s="1" t="s">
        <v>690</v>
      </c>
    </row>
    <row r="140">
      <c r="A140" s="3" t="s">
        <v>691</v>
      </c>
      <c r="B140" s="3" t="s">
        <v>692</v>
      </c>
      <c r="C140" s="1" t="s">
        <v>693</v>
      </c>
      <c r="D140" s="4" t="s">
        <v>694</v>
      </c>
      <c r="E140" s="5" t="str">
        <f>HYPERLINK("https://drive.google.com/file/d/1zcfqeTWLQSwBP78rBPr5uxFFJ19OQJMK/view?usp=drivesdk","Mehul joshi - RACT 2020 Certificate")</f>
        <v>Mehul joshi - RACT 2020 Certificate</v>
      </c>
      <c r="F140" s="1" t="s">
        <v>695</v>
      </c>
    </row>
    <row r="141">
      <c r="A141" s="3" t="s">
        <v>696</v>
      </c>
      <c r="B141" s="3" t="s">
        <v>697</v>
      </c>
      <c r="C141" s="1" t="s">
        <v>698</v>
      </c>
      <c r="D141" s="4" t="s">
        <v>699</v>
      </c>
      <c r="E141" s="5" t="str">
        <f>HYPERLINK("https://drive.google.com/file/d/1xyXUkctW7TkgzJmTzgchhAVB15tI_s3n/view?usp=drivesdk","Mehul Purbia - RACT 2020 Certificate")</f>
        <v>Mehul Purbia - RACT 2020 Certificate</v>
      </c>
      <c r="F141" s="1" t="s">
        <v>700</v>
      </c>
    </row>
    <row r="142">
      <c r="A142" s="3" t="s">
        <v>701</v>
      </c>
      <c r="B142" s="3" t="s">
        <v>702</v>
      </c>
      <c r="C142" s="1" t="s">
        <v>703</v>
      </c>
      <c r="D142" s="4" t="s">
        <v>704</v>
      </c>
      <c r="E142" s="5" t="str">
        <f>HYPERLINK("https://drive.google.com/file/d/1jMcGkFwdnlF2VBDiqNvq0aHb3XMd4Cjq/view?usp=drivesdk","Milind gour - RACT 2020 Certificate")</f>
        <v>Milind gour - RACT 2020 Certificate</v>
      </c>
      <c r="F142" s="1" t="s">
        <v>705</v>
      </c>
    </row>
    <row r="143">
      <c r="A143" s="3" t="s">
        <v>706</v>
      </c>
      <c r="B143" s="3" t="s">
        <v>707</v>
      </c>
      <c r="C143" s="1" t="s">
        <v>708</v>
      </c>
      <c r="D143" s="4" t="s">
        <v>709</v>
      </c>
      <c r="E143" s="5" t="str">
        <f>HYPERLINK("https://drive.google.com/file/d/1K3Xs2kkP7yO_M6GrAXbGnrqLX61MvlS0/view?usp=drivesdk","Mohammed Afzal Raza - RACT 2020 Certificate")</f>
        <v>Mohammed Afzal Raza - RACT 2020 Certificate</v>
      </c>
      <c r="F143" s="1" t="s">
        <v>710</v>
      </c>
    </row>
    <row r="144">
      <c r="A144" s="3" t="s">
        <v>711</v>
      </c>
      <c r="B144" s="3" t="s">
        <v>712</v>
      </c>
      <c r="C144" s="1" t="s">
        <v>713</v>
      </c>
      <c r="D144" s="4" t="s">
        <v>714</v>
      </c>
      <c r="E144" s="5" t="str">
        <f>HYPERLINK("https://drive.google.com/file/d/1HAZoZwfggABhpVei6dV8QaEKpiMWet03/view?usp=drivesdk","Mohammed Amaan - RACT 2020 Certificate")</f>
        <v>Mohammed Amaan - RACT 2020 Certificate</v>
      </c>
      <c r="F144" s="1" t="s">
        <v>715</v>
      </c>
    </row>
    <row r="145">
      <c r="A145" s="3" t="s">
        <v>716</v>
      </c>
      <c r="B145" s="3" t="s">
        <v>717</v>
      </c>
      <c r="C145" s="1" t="s">
        <v>718</v>
      </c>
      <c r="D145" s="4" t="s">
        <v>719</v>
      </c>
      <c r="E145" s="5" t="str">
        <f>HYPERLINK("https://drive.google.com/file/d/1d4TidrMIvQ-TAs1RV6AVP5wDkVxlv444/view?usp=drivesdk","Mohit Menaria - RACT 2020 Certificate")</f>
        <v>Mohit Menaria - RACT 2020 Certificate</v>
      </c>
      <c r="F145" s="1" t="s">
        <v>720</v>
      </c>
    </row>
    <row r="146">
      <c r="A146" s="3" t="s">
        <v>721</v>
      </c>
      <c r="B146" s="3" t="s">
        <v>722</v>
      </c>
      <c r="C146" s="1" t="s">
        <v>723</v>
      </c>
      <c r="D146" s="4" t="s">
        <v>724</v>
      </c>
      <c r="E146" s="5" t="str">
        <f>HYPERLINK("https://drive.google.com/file/d/1OONS8ckGCAiscnh79o5jukpBBepoitNy/view?usp=drivesdk","Mohit Sadhwani - RACT 2020 Certificate")</f>
        <v>Mohit Sadhwani - RACT 2020 Certificate</v>
      </c>
      <c r="F146" s="1" t="s">
        <v>725</v>
      </c>
    </row>
    <row r="147">
      <c r="A147" s="3" t="s">
        <v>726</v>
      </c>
      <c r="B147" s="3" t="s">
        <v>727</v>
      </c>
      <c r="C147" s="1" t="s">
        <v>728</v>
      </c>
      <c r="D147" s="4" t="s">
        <v>729</v>
      </c>
      <c r="E147" s="5" t="str">
        <f>HYPERLINK("https://drive.google.com/file/d/1lat_38znObiUlMGeKUwQazQG8Kd_mka8/view?usp=drivesdk","Mufaddal - RACT 2020 Certificate")</f>
        <v>Mufaddal - RACT 2020 Certificate</v>
      </c>
      <c r="F147" s="1" t="s">
        <v>730</v>
      </c>
    </row>
    <row r="148">
      <c r="A148" s="3" t="s">
        <v>731</v>
      </c>
      <c r="B148" s="3" t="s">
        <v>732</v>
      </c>
      <c r="C148" s="1" t="s">
        <v>733</v>
      </c>
      <c r="D148" s="4" t="s">
        <v>734</v>
      </c>
      <c r="E148" s="5" t="str">
        <f>HYPERLINK("https://drive.google.com/file/d/1OvC2GhNC8H4qtOtwPxZDObv3bmAjZulf/view?usp=drivesdk","Mugdha Kumawat - RACT 2020 Certificate")</f>
        <v>Mugdha Kumawat - RACT 2020 Certificate</v>
      </c>
      <c r="F148" s="1" t="s">
        <v>735</v>
      </c>
    </row>
    <row r="149">
      <c r="A149" s="3" t="s">
        <v>736</v>
      </c>
      <c r="B149" s="3" t="s">
        <v>737</v>
      </c>
      <c r="C149" s="1" t="s">
        <v>738</v>
      </c>
      <c r="D149" s="4" t="s">
        <v>739</v>
      </c>
      <c r="E149" s="5" t="str">
        <f>HYPERLINK("https://drive.google.com/file/d/1sjKu2UUV-PT5scqHnAMjD3c8pXqXPyX6/view?usp=drivesdk","Muskan Choudhary - RACT 2020 Certificate")</f>
        <v>Muskan Choudhary - RACT 2020 Certificate</v>
      </c>
      <c r="F149" s="1" t="s">
        <v>740</v>
      </c>
    </row>
    <row r="150">
      <c r="A150" s="3" t="s">
        <v>741</v>
      </c>
      <c r="B150" s="3" t="s">
        <v>742</v>
      </c>
      <c r="C150" s="1" t="s">
        <v>743</v>
      </c>
      <c r="D150" s="4" t="s">
        <v>744</v>
      </c>
      <c r="E150" s="5" t="str">
        <f>HYPERLINK("https://drive.google.com/file/d/12aP4PyTzv1fEHjNmsf3MJucn5OqK9v4v/view?usp=drivesdk","Mustansir Jukker - RACT 2020 Certificate")</f>
        <v>Mustansir Jukker - RACT 2020 Certificate</v>
      </c>
      <c r="F150" s="1" t="s">
        <v>745</v>
      </c>
    </row>
    <row r="151">
      <c r="A151" s="3" t="s">
        <v>746</v>
      </c>
      <c r="B151" s="3" t="s">
        <v>747</v>
      </c>
      <c r="C151" s="1" t="s">
        <v>748</v>
      </c>
      <c r="D151" s="4" t="s">
        <v>749</v>
      </c>
      <c r="E151" s="5" t="str">
        <f>HYPERLINK("https://drive.google.com/file/d/1TL7ZkOOjJdcxUF5nx9W8QC__FeQur_0v/view?usp=drivesdk","Nandeshwari Ranawat - RACT 2020 Certificate")</f>
        <v>Nandeshwari Ranawat - RACT 2020 Certificate</v>
      </c>
      <c r="F151" s="1" t="s">
        <v>750</v>
      </c>
    </row>
    <row r="152">
      <c r="A152" s="3" t="s">
        <v>751</v>
      </c>
      <c r="B152" s="3" t="s">
        <v>752</v>
      </c>
      <c r="C152" s="1" t="s">
        <v>753</v>
      </c>
      <c r="D152" s="4" t="s">
        <v>754</v>
      </c>
      <c r="E152" s="5" t="str">
        <f>HYPERLINK("https://drive.google.com/file/d/1DzE59kaGi94YyLBxUyNqabmljCofJxGS/view?usp=drivesdk","Naresh Mali - RACT 2020 Certificate")</f>
        <v>Naresh Mali - RACT 2020 Certificate</v>
      </c>
      <c r="F152" s="1" t="s">
        <v>755</v>
      </c>
    </row>
    <row r="153">
      <c r="A153" s="3" t="s">
        <v>756</v>
      </c>
      <c r="B153" s="3" t="s">
        <v>757</v>
      </c>
      <c r="C153" s="1" t="s">
        <v>758</v>
      </c>
      <c r="D153" s="4" t="s">
        <v>759</v>
      </c>
      <c r="E153" s="5" t="str">
        <f>HYPERLINK("https://drive.google.com/file/d/1QLknrpyitDIislIZTihjxncWQkISiBAs/view?usp=drivesdk","Navishree jain - RACT 2020 Certificate")</f>
        <v>Navishree jain - RACT 2020 Certificate</v>
      </c>
      <c r="F153" s="1" t="s">
        <v>760</v>
      </c>
    </row>
    <row r="154">
      <c r="A154" s="3" t="s">
        <v>761</v>
      </c>
      <c r="B154" s="3" t="s">
        <v>762</v>
      </c>
      <c r="C154" s="1" t="s">
        <v>763</v>
      </c>
      <c r="D154" s="4" t="s">
        <v>764</v>
      </c>
      <c r="E154" s="5" t="str">
        <f>HYPERLINK("https://drive.google.com/file/d/1yELC8WMyJQd2ZQfu1DYBy6_QVV44-umc/view?usp=drivesdk","Nayan Sharma - RACT 2020 Certificate")</f>
        <v>Nayan Sharma - RACT 2020 Certificate</v>
      </c>
      <c r="F154" s="1" t="s">
        <v>765</v>
      </c>
    </row>
    <row r="155">
      <c r="A155" s="3" t="s">
        <v>766</v>
      </c>
      <c r="B155" s="3" t="s">
        <v>767</v>
      </c>
      <c r="C155" s="1" t="s">
        <v>768</v>
      </c>
      <c r="D155" s="4" t="s">
        <v>769</v>
      </c>
      <c r="E155" s="5" t="str">
        <f>HYPERLINK("https://drive.google.com/file/d/1Qj_p436medR-ZwLhdN-iyM_pGpdqpzZe/view?usp=drivesdk","Neha Chouhan - RACT 2020 Certificate")</f>
        <v>Neha Chouhan - RACT 2020 Certificate</v>
      </c>
      <c r="F155" s="1" t="s">
        <v>770</v>
      </c>
    </row>
    <row r="156">
      <c r="A156" s="3" t="s">
        <v>771</v>
      </c>
      <c r="B156" s="3" t="s">
        <v>772</v>
      </c>
      <c r="C156" s="1" t="s">
        <v>773</v>
      </c>
      <c r="D156" s="4" t="s">
        <v>774</v>
      </c>
      <c r="E156" s="5" t="str">
        <f>HYPERLINK("https://drive.google.com/file/d/1qTslxDf1yxUx3lGEg2DSpxQpLDJqrQ_N/view?usp=drivesdk","Nimisha sharma - RACT 2020 Certificate")</f>
        <v>Nimisha sharma - RACT 2020 Certificate</v>
      </c>
      <c r="F156" s="1" t="s">
        <v>775</v>
      </c>
    </row>
    <row r="157">
      <c r="A157" s="3" t="s">
        <v>776</v>
      </c>
      <c r="B157" s="3" t="s">
        <v>777</v>
      </c>
      <c r="C157" s="1" t="s">
        <v>778</v>
      </c>
      <c r="D157" s="4" t="s">
        <v>779</v>
      </c>
      <c r="E157" s="5" t="str">
        <f>HYPERLINK("https://drive.google.com/file/d/1mVz6aQpHvhu8txqtHEzSedM4t9c5A_KW/view?usp=drivesdk","Nimit Ranka - RACT 2020 Certificate")</f>
        <v>Nimit Ranka - RACT 2020 Certificate</v>
      </c>
      <c r="F157" s="1" t="s">
        <v>780</v>
      </c>
    </row>
    <row r="158">
      <c r="A158" s="3" t="s">
        <v>781</v>
      </c>
      <c r="B158" s="3" t="s">
        <v>782</v>
      </c>
      <c r="C158" s="1" t="s">
        <v>783</v>
      </c>
      <c r="D158" s="4" t="s">
        <v>784</v>
      </c>
      <c r="E158" s="5" t="str">
        <f>HYPERLINK("https://drive.google.com/file/d/1Wq5rkkodwFEDnzs8PYgxgnp99N4_Bvay/view?usp=drivesdk","Nishant jain - RACT 2020 Certificate")</f>
        <v>Nishant jain - RACT 2020 Certificate</v>
      </c>
      <c r="F158" s="1" t="s">
        <v>785</v>
      </c>
    </row>
    <row r="159">
      <c r="A159" s="3" t="s">
        <v>786</v>
      </c>
      <c r="B159" s="3" t="s">
        <v>787</v>
      </c>
      <c r="C159" s="1" t="s">
        <v>788</v>
      </c>
      <c r="D159" s="4" t="s">
        <v>789</v>
      </c>
      <c r="E159" s="5" t="str">
        <f>HYPERLINK("https://drive.google.com/file/d/1YWZuhba4VcPR8dJgXyCeakR-kVcCioIT/view?usp=drivesdk","Nitin bagdi - RACT 2020 Certificate")</f>
        <v>Nitin bagdi - RACT 2020 Certificate</v>
      </c>
      <c r="F159" s="1" t="s">
        <v>790</v>
      </c>
    </row>
    <row r="160">
      <c r="A160" s="3" t="s">
        <v>791</v>
      </c>
      <c r="B160" s="3" t="s">
        <v>792</v>
      </c>
      <c r="C160" s="1" t="s">
        <v>793</v>
      </c>
      <c r="D160" s="4" t="s">
        <v>794</v>
      </c>
      <c r="E160" s="5" t="str">
        <f>HYPERLINK("https://drive.google.com/file/d/1W0UZ7UNwTZeICo5FmS0ycrZLRCcxbNny/view?usp=drivesdk","NITIN KOTHARI - RACT 2020 Certificate")</f>
        <v>NITIN KOTHARI - RACT 2020 Certificate</v>
      </c>
      <c r="F160" s="1" t="s">
        <v>795</v>
      </c>
    </row>
    <row r="161">
      <c r="A161" s="3" t="s">
        <v>796</v>
      </c>
      <c r="B161" s="3" t="s">
        <v>797</v>
      </c>
      <c r="C161" s="1" t="s">
        <v>798</v>
      </c>
      <c r="D161" s="4" t="s">
        <v>799</v>
      </c>
      <c r="E161" s="5" t="str">
        <f>HYPERLINK("https://drive.google.com/file/d/1fCMMQuX-dI3ePbbYyqrAqDWh2x7imt8p/view?usp=drivesdk","Palak Agarwal - RACT 2020 Certificate")</f>
        <v>Palak Agarwal - RACT 2020 Certificate</v>
      </c>
      <c r="F161" s="1" t="s">
        <v>800</v>
      </c>
    </row>
    <row r="162">
      <c r="A162" s="3" t="s">
        <v>801</v>
      </c>
      <c r="B162" s="3" t="s">
        <v>802</v>
      </c>
      <c r="C162" s="1" t="s">
        <v>803</v>
      </c>
      <c r="D162" s="4" t="s">
        <v>804</v>
      </c>
      <c r="E162" s="5" t="str">
        <f>HYPERLINK("https://drive.google.com/file/d/1e3W4ERO6vUY08vWTYNW0b4OOzjq9IQl9/view?usp=drivesdk","Palash Siyal - RACT 2020 Certificate")</f>
        <v>Palash Siyal - RACT 2020 Certificate</v>
      </c>
      <c r="F162" s="1" t="s">
        <v>805</v>
      </c>
    </row>
    <row r="163">
      <c r="A163" s="3" t="s">
        <v>806</v>
      </c>
      <c r="B163" s="3" t="s">
        <v>807</v>
      </c>
      <c r="C163" s="1" t="s">
        <v>808</v>
      </c>
      <c r="D163" s="4" t="s">
        <v>809</v>
      </c>
      <c r="E163" s="5" t="str">
        <f>HYPERLINK("https://drive.google.com/file/d/1pgiGP8VwSfUM1oi6WT_X1Q9_dny6VQJe/view?usp=drivesdk","Palash solanki - RACT 2020 Certificate")</f>
        <v>Palash solanki - RACT 2020 Certificate</v>
      </c>
      <c r="F163" s="1" t="s">
        <v>810</v>
      </c>
    </row>
    <row r="164">
      <c r="A164" s="3" t="s">
        <v>811</v>
      </c>
      <c r="B164" s="3" t="s">
        <v>812</v>
      </c>
      <c r="C164" s="1" t="s">
        <v>813</v>
      </c>
      <c r="D164" s="4" t="s">
        <v>814</v>
      </c>
      <c r="E164" s="5" t="str">
        <f>HYPERLINK("https://drive.google.com/file/d/1qXpyPQ_rlzOzwruzC7IuZ8L9hkXUO5mh/view?usp=drivesdk","Paridhi shah - RACT 2020 Certificate")</f>
        <v>Paridhi shah - RACT 2020 Certificate</v>
      </c>
      <c r="F164" s="1" t="s">
        <v>815</v>
      </c>
    </row>
    <row r="165">
      <c r="A165" s="3" t="s">
        <v>816</v>
      </c>
      <c r="B165" s="3" t="s">
        <v>817</v>
      </c>
      <c r="C165" s="1" t="s">
        <v>818</v>
      </c>
      <c r="D165" s="4" t="s">
        <v>819</v>
      </c>
      <c r="E165" s="5" t="str">
        <f>HYPERLINK("https://drive.google.com/file/d/1e_wJcMkyx9QulbBj5Q-qRXeQFn260sBG/view?usp=drivesdk","Parmeshwari kanwar - RACT 2020 Certificate")</f>
        <v>Parmeshwari kanwar - RACT 2020 Certificate</v>
      </c>
      <c r="F165" s="1" t="s">
        <v>820</v>
      </c>
    </row>
    <row r="166">
      <c r="A166" s="3" t="s">
        <v>821</v>
      </c>
      <c r="B166" s="3" t="s">
        <v>822</v>
      </c>
      <c r="C166" s="1" t="s">
        <v>823</v>
      </c>
      <c r="D166" s="4" t="s">
        <v>824</v>
      </c>
      <c r="E166" s="5" t="str">
        <f>HYPERLINK("https://drive.google.com/file/d/11qQ2toxIOi5FuknSOS_LLvFMrtgnJzL7/view?usp=drivesdk","Parshavi Bolya - RACT 2020 Certificate")</f>
        <v>Parshavi Bolya - RACT 2020 Certificate</v>
      </c>
      <c r="F166" s="1" t="s">
        <v>825</v>
      </c>
    </row>
    <row r="167">
      <c r="A167" s="3" t="s">
        <v>826</v>
      </c>
      <c r="B167" s="3" t="s">
        <v>827</v>
      </c>
      <c r="C167" s="1" t="s">
        <v>828</v>
      </c>
      <c r="D167" s="4" t="s">
        <v>829</v>
      </c>
      <c r="E167" s="5" t="str">
        <f>HYPERLINK("https://drive.google.com/file/d/1G4QPxMFnHF2rLN_1jbRPxQB-lcu7lMgu/view?usp=drivesdk","Partha Biswas - RACT 2020 Certificate")</f>
        <v>Partha Biswas - RACT 2020 Certificate</v>
      </c>
      <c r="F167" s="1" t="s">
        <v>830</v>
      </c>
    </row>
    <row r="168">
      <c r="A168" s="3" t="s">
        <v>826</v>
      </c>
      <c r="B168" s="3" t="s">
        <v>831</v>
      </c>
      <c r="C168" s="1" t="s">
        <v>832</v>
      </c>
      <c r="D168" s="4" t="s">
        <v>833</v>
      </c>
      <c r="E168" s="5" t="str">
        <f>HYPERLINK("https://drive.google.com/file/d/1SruRG7BvDc6LSr0p9alV5C52ZlPg0omi/view?usp=drivesdk","Partha Biswas - RACT 2020 Certificate")</f>
        <v>Partha Biswas - RACT 2020 Certificate</v>
      </c>
      <c r="F168" s="1" t="s">
        <v>834</v>
      </c>
    </row>
    <row r="169">
      <c r="A169" s="3" t="s">
        <v>835</v>
      </c>
      <c r="B169" s="3" t="s">
        <v>836</v>
      </c>
      <c r="C169" s="1" t="s">
        <v>837</v>
      </c>
      <c r="D169" s="4" t="s">
        <v>838</v>
      </c>
      <c r="E169" s="5" t="str">
        <f>HYPERLINK("https://drive.google.com/file/d/1QRD7ifGk1c3qQ7rIzQMy5hPL_5To7xNF/view?usp=drivesdk","Payal patel - RACT 2020 Certificate")</f>
        <v>Payal patel - RACT 2020 Certificate</v>
      </c>
      <c r="F169" s="1" t="s">
        <v>839</v>
      </c>
    </row>
    <row r="170">
      <c r="A170" s="3" t="s">
        <v>840</v>
      </c>
      <c r="B170" s="3" t="s">
        <v>841</v>
      </c>
      <c r="C170" s="1" t="s">
        <v>842</v>
      </c>
      <c r="D170" s="4" t="s">
        <v>843</v>
      </c>
      <c r="E170" s="5" t="str">
        <f>HYPERLINK("https://drive.google.com/file/d/1VLXoZDUzV8eRGI67q4z86BMaXjn0UBxO/view?usp=drivesdk","Pihu Jain - RACT 2020 Certificate")</f>
        <v>Pihu Jain - RACT 2020 Certificate</v>
      </c>
      <c r="F170" s="1" t="s">
        <v>844</v>
      </c>
    </row>
    <row r="171">
      <c r="A171" s="3" t="s">
        <v>845</v>
      </c>
      <c r="B171" s="3" t="s">
        <v>846</v>
      </c>
      <c r="C171" s="1" t="s">
        <v>847</v>
      </c>
      <c r="D171" s="4" t="s">
        <v>848</v>
      </c>
      <c r="E171" s="5" t="str">
        <f>HYPERLINK("https://drive.google.com/file/d/1waTYHf7u1LNcMdickwRtML2mp-BDF2Zk/view?usp=drivesdk","Pradhumn sharma - RACT 2020 Certificate")</f>
        <v>Pradhumn sharma - RACT 2020 Certificate</v>
      </c>
      <c r="F171" s="1" t="s">
        <v>849</v>
      </c>
    </row>
    <row r="172">
      <c r="A172" s="3" t="s">
        <v>850</v>
      </c>
      <c r="B172" s="3" t="s">
        <v>851</v>
      </c>
      <c r="C172" s="1" t="s">
        <v>852</v>
      </c>
      <c r="D172" s="4" t="s">
        <v>853</v>
      </c>
      <c r="E172" s="5" t="str">
        <f>HYPERLINK("https://drive.google.com/file/d/1OZDqDKMuzucmBuTQo81e_QoBNtqk2zT0/view?usp=drivesdk","Pragya Singh Yadav - RACT 2020 Certificate")</f>
        <v>Pragya Singh Yadav - RACT 2020 Certificate</v>
      </c>
      <c r="F172" s="1" t="s">
        <v>854</v>
      </c>
    </row>
    <row r="173">
      <c r="A173" s="3" t="s">
        <v>855</v>
      </c>
      <c r="B173" s="3" t="s">
        <v>856</v>
      </c>
      <c r="C173" s="1" t="s">
        <v>857</v>
      </c>
      <c r="D173" s="4" t="s">
        <v>858</v>
      </c>
      <c r="E173" s="5" t="str">
        <f>HYPERLINK("https://drive.google.com/file/d/1FrILAraM8wWnXIIXu2Jq0ct4nlr0l2UX/view?usp=drivesdk","Prajjwal Paliwal - RACT 2020 Certificate")</f>
        <v>Prajjwal Paliwal - RACT 2020 Certificate</v>
      </c>
      <c r="F173" s="1" t="s">
        <v>859</v>
      </c>
    </row>
    <row r="174">
      <c r="A174" s="3" t="s">
        <v>860</v>
      </c>
      <c r="B174" s="3" t="s">
        <v>861</v>
      </c>
      <c r="C174" s="1" t="s">
        <v>862</v>
      </c>
      <c r="D174" s="4" t="s">
        <v>863</v>
      </c>
      <c r="E174" s="5" t="str">
        <f>HYPERLINK("https://drive.google.com/file/d/1oq6vBI3zowpmBDZuJPw0-pZLP3LVgQIU/view?usp=drivesdk","Pranjal Dak - RACT 2020 Certificate")</f>
        <v>Pranjal Dak - RACT 2020 Certificate</v>
      </c>
      <c r="F174" s="1" t="s">
        <v>864</v>
      </c>
    </row>
    <row r="175">
      <c r="A175" s="3" t="s">
        <v>865</v>
      </c>
      <c r="B175" s="3" t="s">
        <v>861</v>
      </c>
      <c r="C175" s="1" t="s">
        <v>866</v>
      </c>
      <c r="D175" s="4" t="s">
        <v>867</v>
      </c>
      <c r="E175" s="5" t="str">
        <f>HYPERLINK("https://drive.google.com/file/d/19Kya9sM9eLOFivUHvBTLfAnvUDtu_Uj8/view?usp=drivesdk","Pranjal dak - RACT 2020 Certificate")</f>
        <v>Pranjal dak - RACT 2020 Certificate</v>
      </c>
      <c r="F175" s="1" t="s">
        <v>864</v>
      </c>
    </row>
    <row r="176">
      <c r="A176" s="3" t="s">
        <v>868</v>
      </c>
      <c r="B176" s="3" t="s">
        <v>869</v>
      </c>
      <c r="C176" s="1" t="s">
        <v>870</v>
      </c>
      <c r="D176" s="4" t="s">
        <v>871</v>
      </c>
      <c r="E176" s="5" t="str">
        <f>HYPERLINK("https://drive.google.com/file/d/1eCMLmnXx7_VHUqe2D05kMNf7CG0evmh1/view?usp=drivesdk","Pranjal Jain - RACT 2020 Certificate")</f>
        <v>Pranjal Jain - RACT 2020 Certificate</v>
      </c>
      <c r="F176" s="1" t="s">
        <v>872</v>
      </c>
    </row>
    <row r="177">
      <c r="A177" s="3" t="s">
        <v>873</v>
      </c>
      <c r="B177" s="3" t="s">
        <v>874</v>
      </c>
      <c r="C177" s="1" t="s">
        <v>875</v>
      </c>
      <c r="D177" s="4" t="s">
        <v>876</v>
      </c>
      <c r="E177" s="5" t="str">
        <f>HYPERLINK("https://drive.google.com/file/d/1V3Nl0neL3MIBSpBKDcsX5IpkaFhOcWEj/view?usp=drivesdk","Pratham Pitliya - RACT 2020 Certificate")</f>
        <v>Pratham Pitliya - RACT 2020 Certificate</v>
      </c>
      <c r="F177" s="1" t="s">
        <v>877</v>
      </c>
    </row>
    <row r="178">
      <c r="A178" s="3" t="s">
        <v>878</v>
      </c>
      <c r="B178" s="3" t="s">
        <v>879</v>
      </c>
      <c r="C178" s="1" t="s">
        <v>880</v>
      </c>
      <c r="D178" s="4" t="s">
        <v>881</v>
      </c>
      <c r="E178" s="5" t="str">
        <f>HYPERLINK("https://drive.google.com/file/d/1eb1m1uxhYChnx0JH3x58j7MqHRNZGtyR/view?usp=drivesdk","Pratham Singh Tanwar - RACT 2020 Certificate")</f>
        <v>Pratham Singh Tanwar - RACT 2020 Certificate</v>
      </c>
      <c r="F178" s="1" t="s">
        <v>882</v>
      </c>
    </row>
    <row r="179">
      <c r="A179" s="3" t="s">
        <v>883</v>
      </c>
      <c r="B179" s="3" t="s">
        <v>884</v>
      </c>
      <c r="C179" s="1" t="s">
        <v>885</v>
      </c>
      <c r="D179" s="4" t="s">
        <v>886</v>
      </c>
      <c r="E179" s="5" t="str">
        <f>HYPERLINK("https://drive.google.com/file/d/1p2dThxI4uvxyAr1wyx6VFJXw2hZ4kwNf/view?usp=drivesdk","Pratiksha Sisodiya - RACT 2020 Certificate")</f>
        <v>Pratiksha Sisodiya - RACT 2020 Certificate</v>
      </c>
      <c r="F179" s="1" t="s">
        <v>887</v>
      </c>
    </row>
    <row r="180">
      <c r="A180" s="3" t="s">
        <v>888</v>
      </c>
      <c r="B180" s="3" t="s">
        <v>889</v>
      </c>
      <c r="C180" s="1" t="s">
        <v>890</v>
      </c>
      <c r="D180" s="4" t="s">
        <v>891</v>
      </c>
      <c r="E180" s="5" t="str">
        <f>HYPERLINK("https://drive.google.com/file/d/1HFw_V7W7mbUZxokAtaekFz_wosUJoyVk/view?usp=drivesdk","Praveen Meghwal - RACT 2020 Certificate")</f>
        <v>Praveen Meghwal - RACT 2020 Certificate</v>
      </c>
      <c r="F180" s="1" t="s">
        <v>892</v>
      </c>
    </row>
    <row r="181">
      <c r="A181" s="3" t="s">
        <v>893</v>
      </c>
      <c r="B181" s="3" t="s">
        <v>894</v>
      </c>
      <c r="C181" s="1" t="s">
        <v>895</v>
      </c>
      <c r="D181" s="4" t="s">
        <v>896</v>
      </c>
      <c r="E181" s="5" t="str">
        <f>HYPERLINK("https://drive.google.com/file/d/1hx3w5u2GSUrnu3gI6aAa5gBpUgERqXYP/view?usp=drivesdk","Prem Prajapat - RACT 2020 Certificate")</f>
        <v>Prem Prajapat - RACT 2020 Certificate</v>
      </c>
      <c r="F181" s="1" t="s">
        <v>897</v>
      </c>
    </row>
    <row r="182">
      <c r="A182" s="3" t="s">
        <v>898</v>
      </c>
      <c r="B182" s="3" t="s">
        <v>899</v>
      </c>
      <c r="C182" s="1" t="s">
        <v>900</v>
      </c>
      <c r="D182" s="4" t="s">
        <v>901</v>
      </c>
      <c r="E182" s="5" t="str">
        <f>HYPERLINK("https://drive.google.com/file/d/1R1B3hvHpsUgBfmzI4ltKO17_zvIjLnxY/view?usp=drivesdk","Priyal jain - RACT 2020 Certificate")</f>
        <v>Priyal jain - RACT 2020 Certificate</v>
      </c>
      <c r="F182" s="1" t="s">
        <v>902</v>
      </c>
    </row>
    <row r="183">
      <c r="A183" s="3" t="s">
        <v>903</v>
      </c>
      <c r="B183" s="3" t="s">
        <v>904</v>
      </c>
      <c r="C183" s="1" t="s">
        <v>905</v>
      </c>
      <c r="D183" s="4" t="s">
        <v>906</v>
      </c>
      <c r="E183" s="5" t="str">
        <f>HYPERLINK("https://drive.google.com/file/d/15ynj3ENK8sAnTDv5O2UGzhofr1f7cPip/view?usp=drivesdk","PRIYANSHU ARORA - RACT 2020 Certificate")</f>
        <v>PRIYANSHU ARORA - RACT 2020 Certificate</v>
      </c>
      <c r="F183" s="1" t="s">
        <v>907</v>
      </c>
    </row>
    <row r="184">
      <c r="A184" s="3" t="s">
        <v>908</v>
      </c>
      <c r="B184" s="3" t="s">
        <v>909</v>
      </c>
      <c r="C184" s="1" t="s">
        <v>910</v>
      </c>
      <c r="D184" s="4" t="s">
        <v>911</v>
      </c>
      <c r="E184" s="5" t="str">
        <f>HYPERLINK("https://drive.google.com/file/d/1jPTJO8sG51f_llXMyfCp_llTMcjhNJQk/view?usp=drivesdk","Priyesh Soni - RACT 2020 Certificate")</f>
        <v>Priyesh Soni - RACT 2020 Certificate</v>
      </c>
      <c r="F184" s="1" t="s">
        <v>912</v>
      </c>
    </row>
    <row r="185">
      <c r="A185" s="3" t="s">
        <v>913</v>
      </c>
      <c r="B185" s="3" t="s">
        <v>914</v>
      </c>
      <c r="C185" s="1" t="s">
        <v>915</v>
      </c>
      <c r="D185" s="4" t="s">
        <v>916</v>
      </c>
      <c r="E185" s="5" t="str">
        <f>HYPERLINK("https://drive.google.com/file/d/1nFXypnwZzUTNo1vD2HRyuciZ0Dw0d540/view?usp=drivesdk","Rahul badlani - RACT 2020 Certificate")</f>
        <v>Rahul badlani - RACT 2020 Certificate</v>
      </c>
      <c r="F185" s="1" t="s">
        <v>917</v>
      </c>
    </row>
    <row r="186">
      <c r="A186" s="3" t="s">
        <v>918</v>
      </c>
      <c r="B186" s="3" t="s">
        <v>919</v>
      </c>
      <c r="C186" s="1" t="s">
        <v>920</v>
      </c>
      <c r="D186" s="4" t="s">
        <v>921</v>
      </c>
      <c r="E186" s="5" t="str">
        <f>HYPERLINK("https://drive.google.com/file/d/1gh_JCf2vBEjPvjQwJN7wXhm7IWct8PQ-/view?usp=drivesdk","Rajkumar Soni - RACT 2020 Certificate")</f>
        <v>Rajkumar Soni - RACT 2020 Certificate</v>
      </c>
      <c r="F186" s="1" t="s">
        <v>922</v>
      </c>
    </row>
    <row r="187">
      <c r="A187" s="3" t="s">
        <v>923</v>
      </c>
      <c r="B187" s="3" t="s">
        <v>924</v>
      </c>
      <c r="C187" s="1" t="s">
        <v>925</v>
      </c>
      <c r="D187" s="4" t="s">
        <v>926</v>
      </c>
      <c r="E187" s="5" t="str">
        <f>HYPERLINK("https://drive.google.com/file/d/1DsfJvSj1JYjSu4pR9TwdBh7SFQl02Z_7/view?usp=drivesdk","Ratiksha Khatik - RACT 2020 Certificate")</f>
        <v>Ratiksha Khatik - RACT 2020 Certificate</v>
      </c>
      <c r="F187" s="1" t="s">
        <v>927</v>
      </c>
    </row>
    <row r="188">
      <c r="A188" s="3" t="s">
        <v>928</v>
      </c>
      <c r="B188" s="3" t="s">
        <v>929</v>
      </c>
      <c r="C188" s="1" t="s">
        <v>930</v>
      </c>
      <c r="D188" s="4" t="s">
        <v>931</v>
      </c>
      <c r="E188" s="5" t="str">
        <f>HYPERLINK("https://drive.google.com/file/d/15H-GFpmkD4Ton_LFh8hryOYXBwU52n6r/view?usp=drivesdk","Raunak Jain - RACT 2020 Certificate")</f>
        <v>Raunak Jain - RACT 2020 Certificate</v>
      </c>
      <c r="F188" s="1" t="s">
        <v>932</v>
      </c>
    </row>
    <row r="189">
      <c r="A189" s="3" t="s">
        <v>933</v>
      </c>
      <c r="B189" s="3" t="s">
        <v>934</v>
      </c>
      <c r="C189" s="1" t="s">
        <v>935</v>
      </c>
      <c r="D189" s="4" t="s">
        <v>936</v>
      </c>
      <c r="E189" s="5" t="str">
        <f>HYPERLINK("https://drive.google.com/file/d/1nNvJ_yLTfj84i-Obd1XN107s30pgapXv/view?usp=drivesdk","Rishika jain - RACT 2020 Certificate")</f>
        <v>Rishika jain - RACT 2020 Certificate</v>
      </c>
      <c r="F189" s="1" t="s">
        <v>937</v>
      </c>
    </row>
    <row r="190">
      <c r="A190" s="3" t="s">
        <v>938</v>
      </c>
      <c r="B190" s="3" t="s">
        <v>939</v>
      </c>
      <c r="C190" s="1" t="s">
        <v>940</v>
      </c>
      <c r="D190" s="4" t="s">
        <v>941</v>
      </c>
      <c r="E190" s="5" t="str">
        <f>HYPERLINK("https://drive.google.com/file/d/1YTsm_PjZHT6-7dLTf5TVvR1DT23DQX6s/view?usp=drivesdk","Ritika Jain - RACT 2020 Certificate")</f>
        <v>Ritika Jain - RACT 2020 Certificate</v>
      </c>
      <c r="F190" s="1" t="s">
        <v>942</v>
      </c>
    </row>
    <row r="191">
      <c r="A191" s="3" t="s">
        <v>943</v>
      </c>
      <c r="B191" s="3" t="s">
        <v>944</v>
      </c>
      <c r="C191" s="1" t="s">
        <v>945</v>
      </c>
      <c r="D191" s="4" t="s">
        <v>946</v>
      </c>
      <c r="E191" s="5" t="str">
        <f>HYPERLINK("https://drive.google.com/file/d/1JfM4bu4ICbXykO3ZptjYqCYsUeNqq0ZR/view?usp=drivesdk","Ritu Sen - RACT 2020 Certificate")</f>
        <v>Ritu Sen - RACT 2020 Certificate</v>
      </c>
      <c r="F191" s="1" t="s">
        <v>947</v>
      </c>
    </row>
    <row r="192">
      <c r="A192" s="3" t="s">
        <v>948</v>
      </c>
      <c r="B192" s="3" t="s">
        <v>949</v>
      </c>
      <c r="C192" s="1" t="s">
        <v>950</v>
      </c>
      <c r="D192" s="4" t="s">
        <v>951</v>
      </c>
      <c r="E192" s="5" t="str">
        <f>HYPERLINK("https://drive.google.com/file/d/1RnhM3LY9QXZTwYe10Uu58VOjvwHLGqlN/view?usp=drivesdk","Rohit Tailor - RACT 2020 Certificate")</f>
        <v>Rohit Tailor - RACT 2020 Certificate</v>
      </c>
      <c r="F192" s="1" t="s">
        <v>952</v>
      </c>
    </row>
    <row r="193">
      <c r="A193" s="3" t="s">
        <v>953</v>
      </c>
      <c r="B193" s="3" t="s">
        <v>954</v>
      </c>
      <c r="C193" s="1" t="s">
        <v>955</v>
      </c>
      <c r="D193" s="4" t="s">
        <v>956</v>
      </c>
      <c r="E193" s="5" t="str">
        <f>HYPERLINK("https://drive.google.com/file/d/1ONSX-TCcQZABqSPboM6qVjy1oHgSV8ik/view?usp=drivesdk","Rudraksh Pacholi - RACT 2020 Certificate")</f>
        <v>Rudraksh Pacholi - RACT 2020 Certificate</v>
      </c>
      <c r="F193" s="1" t="s">
        <v>957</v>
      </c>
    </row>
    <row r="194">
      <c r="A194" s="3" t="s">
        <v>958</v>
      </c>
      <c r="B194" s="3" t="s">
        <v>959</v>
      </c>
      <c r="C194" s="1" t="s">
        <v>960</v>
      </c>
      <c r="D194" s="4" t="s">
        <v>961</v>
      </c>
      <c r="E194" s="5" t="str">
        <f>HYPERLINK("https://drive.google.com/file/d/1WEycJ5ibgK4HXp8iLbVvsTH7LkSKB18B/view?usp=drivesdk","Sakshi Pahuja - RACT 2020 Certificate")</f>
        <v>Sakshi Pahuja - RACT 2020 Certificate</v>
      </c>
      <c r="F194" s="1" t="s">
        <v>962</v>
      </c>
    </row>
    <row r="195">
      <c r="A195" s="3" t="s">
        <v>963</v>
      </c>
      <c r="B195" s="3" t="s">
        <v>964</v>
      </c>
      <c r="C195" s="1" t="s">
        <v>965</v>
      </c>
      <c r="D195" s="4" t="s">
        <v>966</v>
      </c>
      <c r="E195" s="5" t="str">
        <f>HYPERLINK("https://drive.google.com/file/d/1z8YNnBRK8GRwptR1IE40wIGzqVQUTr8j/view?usp=drivesdk","Sameer Sheikh - RACT 2020 Certificate")</f>
        <v>Sameer Sheikh - RACT 2020 Certificate</v>
      </c>
      <c r="F195" s="1" t="s">
        <v>967</v>
      </c>
    </row>
    <row r="196">
      <c r="A196" s="3" t="s">
        <v>968</v>
      </c>
      <c r="B196" s="3" t="s">
        <v>969</v>
      </c>
      <c r="C196" s="1" t="s">
        <v>970</v>
      </c>
      <c r="D196" s="4" t="s">
        <v>971</v>
      </c>
      <c r="E196" s="5" t="str">
        <f>HYPERLINK("https://drive.google.com/file/d/1G1cU4gaoPNJyfcHR-o7ZpEXf7IE0R7PF/view?usp=drivesdk","Samiksha Dashora - RACT 2020 Certificate")</f>
        <v>Samiksha Dashora - RACT 2020 Certificate</v>
      </c>
      <c r="F196" s="1" t="s">
        <v>972</v>
      </c>
    </row>
    <row r="197">
      <c r="A197" s="3" t="s">
        <v>973</v>
      </c>
      <c r="B197" s="3" t="s">
        <v>974</v>
      </c>
      <c r="C197" s="1" t="s">
        <v>975</v>
      </c>
      <c r="D197" s="4" t="s">
        <v>976</v>
      </c>
      <c r="E197" s="5" t="str">
        <f>HYPERLINK("https://drive.google.com/file/d/1GvRzJ8ncsdT3XnOMmUP2QcmU_gy96OJ2/view?usp=drivesdk","Sanjana Purbia - RACT 2020 Certificate")</f>
        <v>Sanjana Purbia - RACT 2020 Certificate</v>
      </c>
      <c r="F197" s="1" t="s">
        <v>977</v>
      </c>
    </row>
    <row r="198">
      <c r="A198" s="3" t="s">
        <v>978</v>
      </c>
      <c r="B198" s="3" t="s">
        <v>979</v>
      </c>
      <c r="C198" s="1" t="s">
        <v>980</v>
      </c>
      <c r="D198" s="4" t="s">
        <v>981</v>
      </c>
      <c r="E198" s="5" t="str">
        <f>HYPERLINK("https://drive.google.com/file/d/1LPruvR8Kyxni38bNi0Ak9K8UaZ-QBqdz/view?usp=drivesdk","Sanjay Menaria - RACT 2020 Certificate")</f>
        <v>Sanjay Menaria - RACT 2020 Certificate</v>
      </c>
      <c r="F198" s="1" t="s">
        <v>982</v>
      </c>
    </row>
    <row r="199">
      <c r="A199" s="3" t="s">
        <v>983</v>
      </c>
      <c r="B199" s="3" t="s">
        <v>984</v>
      </c>
      <c r="C199" s="1" t="s">
        <v>985</v>
      </c>
      <c r="D199" s="4" t="s">
        <v>986</v>
      </c>
      <c r="E199" s="5" t="str">
        <f>HYPERLINK("https://drive.google.com/file/d/1mN3tATyPvGuiPgEYFwQLo_ebV8y7jYC1/view?usp=drivesdk","Sanskruti Joshi - RACT 2020 Certificate")</f>
        <v>Sanskruti Joshi - RACT 2020 Certificate</v>
      </c>
      <c r="F199" s="1" t="s">
        <v>987</v>
      </c>
    </row>
    <row r="200">
      <c r="A200" s="3" t="s">
        <v>988</v>
      </c>
      <c r="B200" s="3" t="s">
        <v>989</v>
      </c>
      <c r="C200" s="1" t="s">
        <v>990</v>
      </c>
      <c r="D200" s="4" t="s">
        <v>991</v>
      </c>
      <c r="E200" s="5" t="str">
        <f>HYPERLINK("https://drive.google.com/file/d/1X5u66WLFIZE31h2vWinc7fMZxQuAcrAf/view?usp=drivesdk","Saurabh Sisodiya - RACT 2020 Certificate")</f>
        <v>Saurabh Sisodiya - RACT 2020 Certificate</v>
      </c>
      <c r="F200" s="1" t="s">
        <v>992</v>
      </c>
    </row>
    <row r="201">
      <c r="A201" s="3" t="s">
        <v>993</v>
      </c>
      <c r="B201" s="3" t="s">
        <v>994</v>
      </c>
      <c r="C201" s="1" t="s">
        <v>995</v>
      </c>
      <c r="D201" s="4" t="s">
        <v>996</v>
      </c>
      <c r="E201" s="5" t="str">
        <f>HYPERLINK("https://drive.google.com/file/d/1iB2Rh-juTUUP8KH2BJ85BDZ0FIsO_ZFY/view?usp=drivesdk","SAYYAD SARFRAZ ALI - RACT 2020 Certificate")</f>
        <v>SAYYAD SARFRAZ ALI - RACT 2020 Certificate</v>
      </c>
      <c r="F201" s="1" t="s">
        <v>997</v>
      </c>
    </row>
    <row r="202">
      <c r="A202" s="3" t="s">
        <v>998</v>
      </c>
      <c r="B202" s="3" t="s">
        <v>999</v>
      </c>
      <c r="C202" s="1" t="s">
        <v>1000</v>
      </c>
      <c r="D202" s="4" t="s">
        <v>1001</v>
      </c>
      <c r="E202" s="5" t="str">
        <f>HYPERLINK("https://drive.google.com/file/d/1CoRp_g7vgeDb6LvGTT0vrWBy5F6_2kSS/view?usp=drivesdk","Sejal Jain - RACT 2020 Certificate")</f>
        <v>Sejal Jain - RACT 2020 Certificate</v>
      </c>
      <c r="F202" s="1" t="s">
        <v>1002</v>
      </c>
    </row>
    <row r="203">
      <c r="A203" s="3" t="s">
        <v>1003</v>
      </c>
      <c r="B203" s="3" t="s">
        <v>1004</v>
      </c>
      <c r="C203" s="1" t="s">
        <v>1005</v>
      </c>
      <c r="D203" s="4" t="s">
        <v>1006</v>
      </c>
      <c r="E203" s="5" t="str">
        <f>HYPERLINK("https://drive.google.com/file/d/1vG5IwW5CFrlE_58X6PQtlKoO2YnIkDfU/view?usp=drivesdk","Sharma jignesh - RACT 2020 Certificate")</f>
        <v>Sharma jignesh - RACT 2020 Certificate</v>
      </c>
      <c r="F203" s="1" t="s">
        <v>1007</v>
      </c>
    </row>
    <row r="204">
      <c r="A204" s="3" t="s">
        <v>1008</v>
      </c>
      <c r="B204" s="3" t="s">
        <v>1009</v>
      </c>
      <c r="C204" s="1" t="s">
        <v>1010</v>
      </c>
      <c r="D204" s="4" t="s">
        <v>1011</v>
      </c>
      <c r="E204" s="5" t="str">
        <f>HYPERLINK("https://drive.google.com/file/d/154KgT_5P4Uc2sDnVxuDhv45xuF3vUMbP/view?usp=drivesdk","Shashank Gorana - RACT 2020 Certificate")</f>
        <v>Shashank Gorana - RACT 2020 Certificate</v>
      </c>
      <c r="F204" s="1" t="s">
        <v>1012</v>
      </c>
    </row>
    <row r="205">
      <c r="A205" s="3" t="s">
        <v>1013</v>
      </c>
      <c r="B205" s="3" t="s">
        <v>1014</v>
      </c>
      <c r="C205" s="1" t="s">
        <v>1015</v>
      </c>
      <c r="D205" s="4" t="s">
        <v>1016</v>
      </c>
      <c r="E205" s="5" t="str">
        <f>HYPERLINK("https://drive.google.com/file/d/10_8-0m6ZC1uiaG0X1tMjNojZi_rIi25J/view?usp=drivesdk","Shaurya Veer Singh Bhansali - RACT 2020 Certificate")</f>
        <v>Shaurya Veer Singh Bhansali - RACT 2020 Certificate</v>
      </c>
      <c r="F205" s="1" t="s">
        <v>1017</v>
      </c>
    </row>
    <row r="206">
      <c r="A206" s="3" t="s">
        <v>1018</v>
      </c>
      <c r="B206" s="3" t="s">
        <v>1019</v>
      </c>
      <c r="C206" s="1" t="s">
        <v>1020</v>
      </c>
      <c r="D206" s="4" t="s">
        <v>1021</v>
      </c>
      <c r="E206" s="5" t="str">
        <f>HYPERLINK("https://drive.google.com/file/d/1clNAo7Ni9IB3bazl7vzqORvupUaLIxPt/view?usp=drivesdk","Shreya - RACT 2020 Certificate")</f>
        <v>Shreya - RACT 2020 Certificate</v>
      </c>
      <c r="F206" s="1" t="s">
        <v>1022</v>
      </c>
    </row>
    <row r="207">
      <c r="A207" s="3" t="s">
        <v>1023</v>
      </c>
      <c r="B207" s="3" t="s">
        <v>1024</v>
      </c>
      <c r="C207" s="1" t="s">
        <v>1025</v>
      </c>
      <c r="D207" s="4" t="s">
        <v>1026</v>
      </c>
      <c r="E207" s="5" t="str">
        <f>HYPERLINK("https://drive.google.com/file/d/1B0JIg-SgflXLFuyeZAd671wITWqxIz5M/view?usp=drivesdk","Shubham Maheshwari - RACT 2020 Certificate")</f>
        <v>Shubham Maheshwari - RACT 2020 Certificate</v>
      </c>
      <c r="F207" s="1" t="s">
        <v>1027</v>
      </c>
    </row>
    <row r="208">
      <c r="A208" s="3" t="s">
        <v>1028</v>
      </c>
      <c r="B208" s="3" t="s">
        <v>1029</v>
      </c>
      <c r="C208" s="1" t="s">
        <v>1030</v>
      </c>
      <c r="D208" s="4" t="s">
        <v>1031</v>
      </c>
      <c r="E208" s="5" t="str">
        <f>HYPERLINK("https://drive.google.com/file/d/1XfYAm70ZcXapBeVpSwjMpVvSnE00WKvG/view?usp=drivesdk","Siddharth bansal - RACT 2020 Certificate")</f>
        <v>Siddharth bansal - RACT 2020 Certificate</v>
      </c>
      <c r="F208" s="1" t="s">
        <v>1032</v>
      </c>
    </row>
    <row r="209">
      <c r="A209" s="3" t="s">
        <v>1033</v>
      </c>
      <c r="B209" s="3" t="s">
        <v>1034</v>
      </c>
      <c r="C209" s="1" t="s">
        <v>1035</v>
      </c>
      <c r="D209" s="4" t="s">
        <v>1036</v>
      </c>
      <c r="E209" s="5" t="str">
        <f>HYPERLINK("https://drive.google.com/file/d/1xw-Ht-4xS05u0asbbFsx8alQ4p7dZ0d3/view?usp=drivesdk","Siddhesh Jain - RACT 2020 Certificate")</f>
        <v>Siddhesh Jain - RACT 2020 Certificate</v>
      </c>
      <c r="F209" s="1" t="s">
        <v>1037</v>
      </c>
    </row>
    <row r="210">
      <c r="A210" s="3" t="s">
        <v>1038</v>
      </c>
      <c r="B210" s="3" t="s">
        <v>1039</v>
      </c>
      <c r="C210" s="1" t="s">
        <v>1040</v>
      </c>
      <c r="D210" s="4" t="s">
        <v>1041</v>
      </c>
      <c r="E210" s="5" t="str">
        <f>HYPERLINK("https://drive.google.com/file/d/14o2MOKsnhaRPMTnLO3tc9gOmICPm1tC_/view?usp=drivesdk","Somya champawat - RACT 2020 Certificate")</f>
        <v>Somya champawat - RACT 2020 Certificate</v>
      </c>
      <c r="F210" s="1" t="s">
        <v>1042</v>
      </c>
    </row>
    <row r="211">
      <c r="A211" s="3" t="s">
        <v>1043</v>
      </c>
      <c r="B211" s="3" t="s">
        <v>1044</v>
      </c>
      <c r="C211" s="1" t="s">
        <v>1045</v>
      </c>
      <c r="D211" s="4" t="s">
        <v>1046</v>
      </c>
      <c r="E211" s="5" t="str">
        <f>HYPERLINK("https://drive.google.com/file/d/1uL5SOQJxTw3aESpx8HBu1q1eX5qRxs56/view?usp=drivesdk","Soumya Jaitawat - RACT 2020 Certificate")</f>
        <v>Soumya Jaitawat - RACT 2020 Certificate</v>
      </c>
      <c r="F211" s="1" t="s">
        <v>1047</v>
      </c>
    </row>
    <row r="212">
      <c r="A212" s="3" t="s">
        <v>1048</v>
      </c>
      <c r="B212" s="3" t="s">
        <v>1049</v>
      </c>
      <c r="C212" s="1" t="s">
        <v>1050</v>
      </c>
      <c r="D212" s="4" t="s">
        <v>1051</v>
      </c>
      <c r="E212" s="5" t="str">
        <f>HYPERLINK("https://drive.google.com/file/d/1h27JVkBE-wO8MPvL1IhsWNdPfS7F0DH8/view?usp=drivesdk","Srushti Choudhri - RACT 2020 Certificate")</f>
        <v>Srushti Choudhri - RACT 2020 Certificate</v>
      </c>
      <c r="F212" s="1" t="s">
        <v>1052</v>
      </c>
    </row>
    <row r="213">
      <c r="A213" s="3" t="s">
        <v>1053</v>
      </c>
      <c r="B213" s="3" t="s">
        <v>1054</v>
      </c>
      <c r="C213" s="1" t="s">
        <v>1055</v>
      </c>
      <c r="D213" s="4" t="s">
        <v>1056</v>
      </c>
      <c r="E213" s="5" t="str">
        <f>HYPERLINK("https://drive.google.com/file/d/17GRgTFVg3eEeK0j2OCmTGgnqiMBdOfqR/view?usp=drivesdk","Sudhanshu Dengra - RACT 2020 Certificate")</f>
        <v>Sudhanshu Dengra - RACT 2020 Certificate</v>
      </c>
      <c r="F213" s="1" t="s">
        <v>1057</v>
      </c>
    </row>
    <row r="214">
      <c r="A214" s="3" t="s">
        <v>1058</v>
      </c>
      <c r="B214" s="3" t="s">
        <v>1059</v>
      </c>
      <c r="C214" s="1" t="s">
        <v>1060</v>
      </c>
      <c r="D214" s="4" t="s">
        <v>1061</v>
      </c>
      <c r="E214" s="5" t="str">
        <f>HYPERLINK("https://drive.google.com/file/d/1gIouXsbN2DpFPFW64sDAAaNwiLXs25XE/view?usp=drivesdk","Suhani jain - RACT 2020 Certificate")</f>
        <v>Suhani jain - RACT 2020 Certificate</v>
      </c>
      <c r="F214" s="1" t="s">
        <v>1062</v>
      </c>
    </row>
    <row r="215">
      <c r="A215" s="3" t="s">
        <v>1063</v>
      </c>
      <c r="B215" s="3" t="s">
        <v>1064</v>
      </c>
      <c r="C215" s="1" t="s">
        <v>1065</v>
      </c>
      <c r="D215" s="4" t="s">
        <v>1066</v>
      </c>
      <c r="E215" s="5" t="str">
        <f>HYPERLINK("https://drive.google.com/file/d/1C2DHJgcUNzAacrOJxHFiyG1iTVJJbVK9/view?usp=drivesdk","Suhani Khetpalia - RACT 2020 Certificate")</f>
        <v>Suhani Khetpalia - RACT 2020 Certificate</v>
      </c>
      <c r="F215" s="1" t="s">
        <v>1067</v>
      </c>
    </row>
    <row r="216">
      <c r="A216" s="3" t="s">
        <v>1068</v>
      </c>
      <c r="B216" s="3" t="s">
        <v>1069</v>
      </c>
      <c r="C216" s="1" t="s">
        <v>1070</v>
      </c>
      <c r="D216" s="4" t="s">
        <v>1071</v>
      </c>
      <c r="E216" s="5" t="str">
        <f>HYPERLINK("https://drive.google.com/file/d/1trecVL4FqmkgXEreTt9wd4wPEq663zFj/view?usp=drivesdk","Supratim Mukherjee - RACT 2020 Certificate")</f>
        <v>Supratim Mukherjee - RACT 2020 Certificate</v>
      </c>
      <c r="F216" s="1" t="s">
        <v>1072</v>
      </c>
    </row>
    <row r="217">
      <c r="A217" s="3" t="s">
        <v>1073</v>
      </c>
      <c r="B217" s="3" t="s">
        <v>1074</v>
      </c>
      <c r="C217" s="1" t="s">
        <v>1075</v>
      </c>
      <c r="D217" s="4" t="s">
        <v>1076</v>
      </c>
      <c r="E217" s="5" t="str">
        <f>HYPERLINK("https://drive.google.com/file/d/1cb-pqkZZy96YvuqQFbbH711eF60aLyHi/view?usp=drivesdk","Surbhi singh - RACT 2020 Certificate")</f>
        <v>Surbhi singh - RACT 2020 Certificate</v>
      </c>
      <c r="F217" s="1" t="s">
        <v>1077</v>
      </c>
    </row>
    <row r="218">
      <c r="A218" s="3" t="s">
        <v>1078</v>
      </c>
      <c r="B218" s="3" t="s">
        <v>1079</v>
      </c>
      <c r="C218" s="1" t="s">
        <v>1080</v>
      </c>
      <c r="D218" s="4" t="s">
        <v>1081</v>
      </c>
      <c r="E218" s="5" t="str">
        <f>HYPERLINK("https://drive.google.com/file/d/1EGkO6ZbgvEXuhfhO3SAXL3hX95Bi8CZO/view?usp=drivesdk","Suryabhan Singh Sarangdevot - RACT 2020 Certificate")</f>
        <v>Suryabhan Singh Sarangdevot - RACT 2020 Certificate</v>
      </c>
      <c r="F218" s="1" t="s">
        <v>1082</v>
      </c>
    </row>
    <row r="219">
      <c r="A219" s="3" t="s">
        <v>1083</v>
      </c>
      <c r="B219" s="3" t="s">
        <v>1084</v>
      </c>
      <c r="C219" s="1" t="s">
        <v>1085</v>
      </c>
      <c r="D219" s="4" t="s">
        <v>1086</v>
      </c>
      <c r="E219" s="5" t="str">
        <f>HYPERLINK("https://drive.google.com/file/d/1zt5RHV72pXGY9K5IT2gfyzfVCFxX1_V3/view?usp=drivesdk","Suryaveer singh - RACT 2020 Certificate")</f>
        <v>Suryaveer singh - RACT 2020 Certificate</v>
      </c>
      <c r="F219" s="1" t="s">
        <v>1087</v>
      </c>
    </row>
    <row r="220">
      <c r="A220" s="3" t="s">
        <v>1088</v>
      </c>
      <c r="B220" s="3" t="s">
        <v>1089</v>
      </c>
      <c r="C220" s="1" t="s">
        <v>1090</v>
      </c>
      <c r="D220" s="4" t="s">
        <v>1091</v>
      </c>
      <c r="E220" s="5" t="str">
        <f>HYPERLINK("https://drive.google.com/file/d/1VdwkQ5G20WzDPrH6RcNngpvMWVh7QbOH/view?usp=drivesdk","Tanishka Jain - RACT 2020 Certificate")</f>
        <v>Tanishka Jain - RACT 2020 Certificate</v>
      </c>
      <c r="F220" s="1" t="s">
        <v>1092</v>
      </c>
    </row>
    <row r="221">
      <c r="A221" s="3" t="s">
        <v>1093</v>
      </c>
      <c r="B221" s="3" t="s">
        <v>1094</v>
      </c>
      <c r="C221" s="1" t="s">
        <v>1095</v>
      </c>
      <c r="D221" s="4" t="s">
        <v>1096</v>
      </c>
      <c r="E221" s="5" t="str">
        <f>HYPERLINK("https://drive.google.com/file/d/1JFdad9JWSTCzODBKsNWi9OfbnhF_PpzU/view?usp=drivesdk","Tanmay Kanthaliya - RACT 2020 Certificate")</f>
        <v>Tanmay Kanthaliya - RACT 2020 Certificate</v>
      </c>
      <c r="F221" s="1" t="s">
        <v>1097</v>
      </c>
    </row>
    <row r="222">
      <c r="A222" s="3" t="s">
        <v>1098</v>
      </c>
      <c r="B222" s="3" t="s">
        <v>1099</v>
      </c>
      <c r="C222" s="1" t="s">
        <v>1100</v>
      </c>
      <c r="D222" s="4" t="s">
        <v>1101</v>
      </c>
      <c r="E222" s="5" t="str">
        <f>HYPERLINK("https://drive.google.com/file/d/1FzS8gfSrAbg0icIBBF10d74TUM8BP8dp/view?usp=drivesdk","Tanu Sharma - RACT 2020 Certificate")</f>
        <v>Tanu Sharma - RACT 2020 Certificate</v>
      </c>
      <c r="F222" s="1" t="s">
        <v>1102</v>
      </c>
    </row>
    <row r="223">
      <c r="A223" s="3" t="s">
        <v>1103</v>
      </c>
      <c r="B223" s="3" t="s">
        <v>1104</v>
      </c>
      <c r="C223" s="1" t="s">
        <v>1105</v>
      </c>
      <c r="D223" s="4" t="s">
        <v>1106</v>
      </c>
      <c r="E223" s="5" t="str">
        <f>HYPERLINK("https://drive.google.com/file/d/14un5xFLYCeqx7Gehu-nJArDD1W8mfirB/view?usp=drivesdk","Tarannum Parveen - RACT 2020 Certificate")</f>
        <v>Tarannum Parveen - RACT 2020 Certificate</v>
      </c>
      <c r="F223" s="1" t="s">
        <v>1107</v>
      </c>
    </row>
    <row r="224">
      <c r="A224" s="3" t="s">
        <v>1108</v>
      </c>
      <c r="B224" s="3" t="s">
        <v>1109</v>
      </c>
      <c r="C224" s="1" t="s">
        <v>1110</v>
      </c>
      <c r="D224" s="4" t="s">
        <v>1111</v>
      </c>
      <c r="E224" s="5" t="str">
        <f>HYPERLINK("https://drive.google.com/file/d/16UGS1KS0zWs0ChcZLhBxVMZeBdn3KEqy/view?usp=drivesdk","Tarun Tailor - RACT 2020 Certificate")</f>
        <v>Tarun Tailor - RACT 2020 Certificate</v>
      </c>
      <c r="F224" s="1" t="s">
        <v>1112</v>
      </c>
    </row>
    <row r="225">
      <c r="A225" s="3" t="s">
        <v>1113</v>
      </c>
      <c r="B225" s="3" t="s">
        <v>1114</v>
      </c>
      <c r="C225" s="1" t="s">
        <v>1115</v>
      </c>
      <c r="D225" s="4" t="s">
        <v>1116</v>
      </c>
      <c r="E225" s="5" t="str">
        <f>HYPERLINK("https://drive.google.com/file/d/1eygtek7dWyA21BqCtX7NKSE4FrvsLrt4/view?usp=drivesdk","Tejasvini Prakash Mehta - RACT 2020 Certificate")</f>
        <v>Tejasvini Prakash Mehta - RACT 2020 Certificate</v>
      </c>
      <c r="F225" s="1" t="s">
        <v>1117</v>
      </c>
    </row>
    <row r="226">
      <c r="A226" s="3" t="s">
        <v>1118</v>
      </c>
      <c r="B226" s="3" t="s">
        <v>1119</v>
      </c>
      <c r="C226" s="1" t="s">
        <v>1120</v>
      </c>
      <c r="D226" s="4" t="s">
        <v>1121</v>
      </c>
      <c r="E226" s="5" t="str">
        <f>HYPERLINK("https://drive.google.com/file/d/1kJZDM8Ky8XDTCA7S4TQhVtcH4NTHYmv9/view?usp=drivesdk","Thakur Nupur Girish - RACT 2020 Certificate")</f>
        <v>Thakur Nupur Girish - RACT 2020 Certificate</v>
      </c>
      <c r="F226" s="1" t="s">
        <v>1122</v>
      </c>
    </row>
    <row r="227">
      <c r="A227" s="3" t="s">
        <v>1123</v>
      </c>
      <c r="B227" s="3" t="s">
        <v>1124</v>
      </c>
      <c r="C227" s="1" t="s">
        <v>1125</v>
      </c>
      <c r="D227" s="4" t="s">
        <v>1126</v>
      </c>
      <c r="E227" s="5" t="str">
        <f>HYPERLINK("https://drive.google.com/file/d/1YUsNro2bbvVaNh8NDbhCkBvlv_VPX4lA/view?usp=drivesdk","Toyash Nagar - RACT 2020 Certificate")</f>
        <v>Toyash Nagar - RACT 2020 Certificate</v>
      </c>
      <c r="F227" s="1" t="s">
        <v>1127</v>
      </c>
    </row>
    <row r="228">
      <c r="A228" s="3" t="s">
        <v>1128</v>
      </c>
      <c r="B228" s="3" t="s">
        <v>1129</v>
      </c>
      <c r="C228" s="1" t="s">
        <v>1130</v>
      </c>
      <c r="D228" s="4" t="s">
        <v>1131</v>
      </c>
      <c r="E228" s="5" t="str">
        <f>HYPERLINK("https://drive.google.com/file/d/1Msf-Fi0nenO_6yXfd79Gb9JFRMq0YxOV/view?usp=drivesdk","Tushar Yadav - RACT 2020 Certificate")</f>
        <v>Tushar Yadav - RACT 2020 Certificate</v>
      </c>
      <c r="F228" s="1" t="s">
        <v>1132</v>
      </c>
    </row>
    <row r="229">
      <c r="A229" s="3" t="s">
        <v>1133</v>
      </c>
      <c r="B229" s="3" t="s">
        <v>1134</v>
      </c>
      <c r="C229" s="1" t="s">
        <v>1135</v>
      </c>
      <c r="D229" s="4" t="s">
        <v>1136</v>
      </c>
      <c r="E229" s="5" t="str">
        <f>HYPERLINK("https://drive.google.com/file/d/1mci3ytQgiL6IUkoEVyJeqGnZ5ofdOGKS/view?usp=drivesdk","Udit Hinger - RACT 2020 Certificate")</f>
        <v>Udit Hinger - RACT 2020 Certificate</v>
      </c>
      <c r="F229" s="1" t="s">
        <v>1137</v>
      </c>
    </row>
    <row r="230">
      <c r="A230" s="3" t="s">
        <v>1138</v>
      </c>
      <c r="B230" s="3" t="s">
        <v>1139</v>
      </c>
      <c r="C230" s="1" t="s">
        <v>1140</v>
      </c>
      <c r="D230" s="4" t="s">
        <v>1141</v>
      </c>
      <c r="E230" s="5" t="str">
        <f>HYPERLINK("https://drive.google.com/file/d/1GkLOiZIcAU9AKShneiqyY5PHWKz61sgJ/view?usp=drivesdk","udit kumawat - RACT 2020 Certificate")</f>
        <v>udit kumawat - RACT 2020 Certificate</v>
      </c>
      <c r="F230" s="1" t="s">
        <v>1142</v>
      </c>
    </row>
    <row r="231">
      <c r="A231" s="3" t="s">
        <v>1143</v>
      </c>
      <c r="B231" s="3" t="s">
        <v>1144</v>
      </c>
      <c r="C231" s="1" t="s">
        <v>1145</v>
      </c>
      <c r="D231" s="4" t="s">
        <v>1146</v>
      </c>
      <c r="E231" s="5" t="str">
        <f>HYPERLINK("https://drive.google.com/file/d/1DF6pAaXchX3sSIMOYdsGS3CHJnmcOvgj/view?usp=drivesdk","Utkarsh Mathur - RACT 2020 Certificate")</f>
        <v>Utkarsh Mathur - RACT 2020 Certificate</v>
      </c>
      <c r="F231" s="1" t="s">
        <v>1147</v>
      </c>
    </row>
    <row r="232">
      <c r="A232" s="3" t="s">
        <v>1148</v>
      </c>
      <c r="B232" s="3" t="s">
        <v>1149</v>
      </c>
      <c r="C232" s="1" t="s">
        <v>1150</v>
      </c>
      <c r="D232" s="4" t="s">
        <v>1151</v>
      </c>
      <c r="E232" s="5" t="str">
        <f>HYPERLINK("https://drive.google.com/file/d/1TGe0Lkuuw7W6UHmM1v52nz5JvMvYZ2nI/view?usp=drivesdk","Vaibhav Bhatnagar - RACT 2020 Certificate")</f>
        <v>Vaibhav Bhatnagar - RACT 2020 Certificate</v>
      </c>
      <c r="F232" s="1" t="s">
        <v>1152</v>
      </c>
    </row>
    <row r="233">
      <c r="A233" s="3" t="s">
        <v>1153</v>
      </c>
      <c r="B233" s="3" t="s">
        <v>1154</v>
      </c>
      <c r="C233" s="1" t="s">
        <v>1155</v>
      </c>
      <c r="D233" s="4" t="s">
        <v>1156</v>
      </c>
      <c r="E233" s="5" t="str">
        <f>HYPERLINK("https://drive.google.com/file/d/158iiNGAzdo3fSmK9U5qMjE1tzz95oFsU/view?usp=drivesdk","Vaibhav Mishra - RACT 2020 Certificate")</f>
        <v>Vaibhav Mishra - RACT 2020 Certificate</v>
      </c>
      <c r="F233" s="1" t="s">
        <v>1157</v>
      </c>
    </row>
    <row r="234">
      <c r="A234" s="3" t="s">
        <v>1158</v>
      </c>
      <c r="B234" s="3" t="s">
        <v>1159</v>
      </c>
      <c r="C234" s="1" t="s">
        <v>1160</v>
      </c>
      <c r="D234" s="4" t="s">
        <v>1161</v>
      </c>
      <c r="E234" s="5" t="str">
        <f>HYPERLINK("https://drive.google.com/file/d/18x-TGsRk0AwGakXnJaF04WgH7qdxx8Jd/view?usp=drivesdk","Vaibhavraj Nath Chauhan - RACT 2020 Certificate")</f>
        <v>Vaibhavraj Nath Chauhan - RACT 2020 Certificate</v>
      </c>
      <c r="F234" s="1" t="s">
        <v>1162</v>
      </c>
    </row>
    <row r="235">
      <c r="A235" s="3" t="s">
        <v>1163</v>
      </c>
      <c r="B235" s="3" t="s">
        <v>1164</v>
      </c>
      <c r="C235" s="1" t="s">
        <v>1165</v>
      </c>
      <c r="D235" s="4" t="s">
        <v>1166</v>
      </c>
      <c r="E235" s="5" t="str">
        <f>HYPERLINK("https://drive.google.com/file/d/1NOtWVnZEaa1L3_8-7CJmC59Gsap9vMY3/view?usp=drivesdk","Varun Ameta - RACT 2020 Certificate")</f>
        <v>Varun Ameta - RACT 2020 Certificate</v>
      </c>
      <c r="F235" s="1" t="s">
        <v>1167</v>
      </c>
    </row>
    <row r="236">
      <c r="A236" s="3" t="s">
        <v>1168</v>
      </c>
      <c r="B236" s="3" t="s">
        <v>1169</v>
      </c>
      <c r="C236" s="1" t="s">
        <v>1170</v>
      </c>
      <c r="D236" s="4" t="s">
        <v>1171</v>
      </c>
      <c r="E236" s="5" t="str">
        <f>HYPERLINK("https://drive.google.com/file/d/1Ebs-3GONPvyl2O56BdPw_ZbenXumjEmM/view?usp=drivesdk","Vidit Jain - RACT 2020 Certificate")</f>
        <v>Vidit Jain - RACT 2020 Certificate</v>
      </c>
      <c r="F236" s="1" t="s">
        <v>1172</v>
      </c>
    </row>
    <row r="237">
      <c r="A237" s="3" t="s">
        <v>1173</v>
      </c>
      <c r="B237" s="3" t="s">
        <v>1174</v>
      </c>
      <c r="C237" s="1" t="s">
        <v>1175</v>
      </c>
      <c r="D237" s="4" t="s">
        <v>1176</v>
      </c>
      <c r="E237" s="5" t="str">
        <f>HYPERLINK("https://drive.google.com/file/d/1dY3KFAvfLcD0zvrFJuA3Qul86o1f6qC2/view?usp=drivesdk","Vidushi Dhakar - RACT 2020 Certificate")</f>
        <v>Vidushi Dhakar - RACT 2020 Certificate</v>
      </c>
      <c r="F237" s="1" t="s">
        <v>1177</v>
      </c>
    </row>
    <row r="238">
      <c r="A238" s="3" t="s">
        <v>1178</v>
      </c>
      <c r="B238" s="3" t="s">
        <v>1179</v>
      </c>
      <c r="C238" s="1" t="s">
        <v>1180</v>
      </c>
      <c r="D238" s="4" t="s">
        <v>1181</v>
      </c>
      <c r="E238" s="5" t="str">
        <f>HYPERLINK("https://drive.google.com/file/d/1k9lyUV8bRLJQ42qYFoeVhhBmdFflvQL0/view?usp=drivesdk","Vikas Soni - RACT 2020 Certificate")</f>
        <v>Vikas Soni - RACT 2020 Certificate</v>
      </c>
      <c r="F238" s="1" t="s">
        <v>1182</v>
      </c>
    </row>
    <row r="239">
      <c r="A239" s="3" t="s">
        <v>1183</v>
      </c>
      <c r="B239" s="3" t="s">
        <v>1184</v>
      </c>
      <c r="C239" s="1" t="s">
        <v>1185</v>
      </c>
      <c r="D239" s="4" t="s">
        <v>1186</v>
      </c>
      <c r="E239" s="5" t="str">
        <f>HYPERLINK("https://drive.google.com/file/d/1Prul6KZO8b4GS6DyojN-MZq6vCQFWhn8/view?usp=drivesdk","Vipul Tamboli - RACT 2020 Certificate")</f>
        <v>Vipul Tamboli - RACT 2020 Certificate</v>
      </c>
      <c r="F239" s="1" t="s">
        <v>1187</v>
      </c>
    </row>
    <row r="240">
      <c r="A240" s="3" t="s">
        <v>1188</v>
      </c>
      <c r="B240" s="3" t="s">
        <v>1189</v>
      </c>
      <c r="C240" s="1" t="s">
        <v>1190</v>
      </c>
      <c r="D240" s="4" t="s">
        <v>1191</v>
      </c>
      <c r="E240" s="5" t="str">
        <f>HYPERLINK("https://drive.google.com/file/d/1r6DKkKstr0lDv-LkBHO3TNcI1EdmWz_p/view?usp=drivesdk","Vishwajeet Singh - RACT 2020 Certificate")</f>
        <v>Vishwajeet Singh - RACT 2020 Certificate</v>
      </c>
      <c r="F240" s="1" t="s">
        <v>1192</v>
      </c>
    </row>
    <row r="241">
      <c r="A241" s="3" t="s">
        <v>1193</v>
      </c>
      <c r="B241" s="3" t="s">
        <v>1194</v>
      </c>
      <c r="C241" s="1" t="s">
        <v>1195</v>
      </c>
      <c r="D241" s="4" t="s">
        <v>1196</v>
      </c>
      <c r="E241" s="5" t="str">
        <f>HYPERLINK("https://drive.google.com/file/d/1jC8zKDKJOA8SBoCDk1Zf-FcJhvo5InRL/view?usp=drivesdk","Vivek Kumar - RACT 2020 Certificate")</f>
        <v>Vivek Kumar - RACT 2020 Certificate</v>
      </c>
      <c r="F241" s="1" t="s">
        <v>1197</v>
      </c>
    </row>
    <row r="242">
      <c r="A242" s="3" t="s">
        <v>1198</v>
      </c>
      <c r="B242" s="3" t="s">
        <v>1199</v>
      </c>
      <c r="C242" s="1" t="s">
        <v>1200</v>
      </c>
      <c r="D242" s="4" t="s">
        <v>1201</v>
      </c>
      <c r="E242" s="5" t="str">
        <f>HYPERLINK("https://drive.google.com/file/d/1Us8Yudrj6ctAk5UEb77aMbkWO-xe7hAA/view?usp=drivesdk","Vivek Sahu - RACT 2020 Certificate")</f>
        <v>Vivek Sahu - RACT 2020 Certificate</v>
      </c>
      <c r="F242" s="1" t="s">
        <v>1202</v>
      </c>
    </row>
    <row r="243">
      <c r="A243" s="3" t="s">
        <v>1203</v>
      </c>
      <c r="B243" s="3" t="s">
        <v>1204</v>
      </c>
      <c r="C243" s="1" t="s">
        <v>1205</v>
      </c>
      <c r="D243" s="4" t="s">
        <v>1206</v>
      </c>
      <c r="E243" s="5" t="str">
        <f>HYPERLINK("https://drive.google.com/file/d/1KxOBnaggMpBqfQTO7_I2P2F4Qb1EiMK8/view?usp=drivesdk","Vrati Bhandari - RACT 2020 Certificate")</f>
        <v>Vrati Bhandari - RACT 2020 Certificate</v>
      </c>
      <c r="F243" s="1" t="s">
        <v>1207</v>
      </c>
    </row>
    <row r="244">
      <c r="A244" s="3" t="s">
        <v>1208</v>
      </c>
      <c r="B244" s="3" t="s">
        <v>1209</v>
      </c>
      <c r="C244" s="1" t="s">
        <v>1210</v>
      </c>
      <c r="D244" s="4" t="s">
        <v>1211</v>
      </c>
      <c r="E244" s="5" t="str">
        <f>HYPERLINK("https://drive.google.com/file/d/1w32s4cQ5v8lfc6Lo8doaNfE8hUUEFt_d/view?usp=drivesdk","Yash Bordia - RACT 2020 Certificate")</f>
        <v>Yash Bordia - RACT 2020 Certificate</v>
      </c>
      <c r="F244" s="1" t="s">
        <v>1212</v>
      </c>
    </row>
    <row r="245">
      <c r="A245" s="3" t="s">
        <v>1213</v>
      </c>
      <c r="B245" s="3" t="s">
        <v>1214</v>
      </c>
      <c r="C245" s="1" t="s">
        <v>1215</v>
      </c>
      <c r="D245" s="4" t="s">
        <v>1216</v>
      </c>
      <c r="E245" s="5" t="str">
        <f>HYPERLINK("https://drive.google.com/file/d/1f-PWSoql6L0NYs31z9fGTRsuyBn7Dqze/view?usp=drivesdk","Yash Joshi - RACT 2020 Certificate")</f>
        <v>Yash Joshi - RACT 2020 Certificate</v>
      </c>
      <c r="F245" s="1" t="s">
        <v>1217</v>
      </c>
    </row>
    <row r="246">
      <c r="A246" s="3" t="s">
        <v>1218</v>
      </c>
      <c r="B246" s="3" t="s">
        <v>1219</v>
      </c>
      <c r="C246" s="1" t="s">
        <v>1220</v>
      </c>
      <c r="D246" s="4" t="s">
        <v>1221</v>
      </c>
      <c r="E246" s="5" t="str">
        <f>HYPERLINK("https://drive.google.com/file/d/1OfTcHDmTLf1KSj8eFvRtv4wyJrmYBa9p/view?usp=drivesdk","Yash malasiya - RACT 2020 Certificate")</f>
        <v>Yash malasiya - RACT 2020 Certificate</v>
      </c>
      <c r="F246" s="1" t="s">
        <v>1222</v>
      </c>
    </row>
    <row r="247">
      <c r="A247" s="3" t="s">
        <v>1223</v>
      </c>
      <c r="B247" s="3" t="s">
        <v>1224</v>
      </c>
      <c r="C247" s="1" t="s">
        <v>1225</v>
      </c>
      <c r="D247" s="4" t="s">
        <v>1226</v>
      </c>
      <c r="E247" s="5" t="str">
        <f>HYPERLINK("https://drive.google.com/file/d/11x-Qm5kcu2XPmHPMAXQeUAsd3OIzd-Yi/view?usp=drivesdk","Yash Mali - RACT 2020 Certificate")</f>
        <v>Yash Mali - RACT 2020 Certificate</v>
      </c>
      <c r="F247" s="1" t="s">
        <v>1227</v>
      </c>
    </row>
    <row r="248">
      <c r="A248" s="3" t="s">
        <v>1228</v>
      </c>
      <c r="B248" s="3" t="s">
        <v>1229</v>
      </c>
      <c r="C248" s="1" t="s">
        <v>1230</v>
      </c>
      <c r="D248" s="4" t="s">
        <v>1231</v>
      </c>
      <c r="E248" s="5" t="str">
        <f>HYPERLINK("https://drive.google.com/file/d/1vmL3iivYJRT9x-QWn5WE3ZKI31CNYi_a/view?usp=drivesdk","Yash Porwal - RACT 2020 Certificate")</f>
        <v>Yash Porwal - RACT 2020 Certificate</v>
      </c>
      <c r="F248" s="1" t="s">
        <v>1232</v>
      </c>
    </row>
    <row r="249">
      <c r="A249" s="3" t="s">
        <v>1233</v>
      </c>
      <c r="B249" s="3" t="s">
        <v>1234</v>
      </c>
      <c r="C249" s="1" t="s">
        <v>1235</v>
      </c>
      <c r="D249" s="4" t="s">
        <v>1236</v>
      </c>
      <c r="E249" s="5" t="str">
        <f>HYPERLINK("https://drive.google.com/file/d/1rS_gEb-BCbyjZQYiZDVIkAUVVJ6Q3-53/view?usp=drivesdk","Yash Soni - RACT 2020 Certificate")</f>
        <v>Yash Soni - RACT 2020 Certificate</v>
      </c>
      <c r="F249" s="1" t="s">
        <v>1237</v>
      </c>
    </row>
    <row r="250">
      <c r="A250" s="3" t="s">
        <v>1238</v>
      </c>
      <c r="B250" s="3" t="s">
        <v>1239</v>
      </c>
      <c r="C250" s="1" t="s">
        <v>1240</v>
      </c>
      <c r="D250" s="4" t="s">
        <v>1241</v>
      </c>
      <c r="E250" s="5" t="str">
        <f>HYPERLINK("https://drive.google.com/file/d/1lJ31W08JUJaQUf6rBZ-wO3N9p0r2D8X3/view?usp=drivesdk","Yashasvi Jhala - RACT 2020 Certificate")</f>
        <v>Yashasvi Jhala - RACT 2020 Certificate</v>
      </c>
      <c r="F250" s="1" t="s">
        <v>1242</v>
      </c>
    </row>
    <row r="251">
      <c r="A251" s="3" t="s">
        <v>1243</v>
      </c>
      <c r="B251" s="3" t="s">
        <v>1244</v>
      </c>
      <c r="C251" s="1" t="s">
        <v>1245</v>
      </c>
      <c r="D251" s="4" t="s">
        <v>1246</v>
      </c>
      <c r="E251" s="5" t="str">
        <f>HYPERLINK("https://drive.google.com/file/d/1IWF6pfrFgZEpcueb7XhmMh4_0g0OhIqs/view?usp=drivesdk","Yashmith Jethi - RACT 2020 Certificate")</f>
        <v>Yashmith Jethi - RACT 2020 Certificate</v>
      </c>
      <c r="F251" s="1" t="s">
        <v>1247</v>
      </c>
    </row>
    <row r="252">
      <c r="A252" s="3" t="s">
        <v>1248</v>
      </c>
      <c r="B252" s="3" t="s">
        <v>1249</v>
      </c>
      <c r="C252" s="1" t="s">
        <v>1250</v>
      </c>
      <c r="D252" s="4" t="s">
        <v>1251</v>
      </c>
      <c r="E252" s="5" t="str">
        <f>HYPERLINK("https://drive.google.com/file/d/13tbRef9ompUqmjbaEtJzjD3N7XcedueB/view?usp=drivesdk","yasmin - RACT 2020 Certificate")</f>
        <v>yasmin - RACT 2020 Certificate</v>
      </c>
      <c r="F252" s="1" t="s">
        <v>1252</v>
      </c>
    </row>
    <row r="253">
      <c r="A253" s="3" t="s">
        <v>1253</v>
      </c>
      <c r="B253" s="3" t="s">
        <v>1254</v>
      </c>
      <c r="C253" s="1" t="s">
        <v>1255</v>
      </c>
      <c r="D253" s="4" t="s">
        <v>1256</v>
      </c>
      <c r="E253" s="5" t="str">
        <f>HYPERLINK("https://drive.google.com/file/d/1RsHjc0bu1-WiFNdzTnZGxKgBfKz_Tza2/view?usp=drivesdk","Yasra Fatema - RACT 2020 Certificate")</f>
        <v>Yasra Fatema - RACT 2020 Certificate</v>
      </c>
      <c r="F253" s="1" t="s">
        <v>1257</v>
      </c>
    </row>
    <row r="254">
      <c r="A254" s="3" t="s">
        <v>1258</v>
      </c>
      <c r="B254" s="3" t="s">
        <v>1259</v>
      </c>
      <c r="C254" s="1" t="s">
        <v>1260</v>
      </c>
      <c r="D254" s="4" t="s">
        <v>1261</v>
      </c>
      <c r="E254" s="5" t="str">
        <f>HYPERLINK("https://drive.google.com/file/d/1B_wfcumFB65_UaOEfHk924p9IMPoPjPy/view?usp=drivesdk","Yogesh Kumar - RACT 2020 Certificate")</f>
        <v>Yogesh Kumar - RACT 2020 Certificate</v>
      </c>
      <c r="F254" s="1" t="s">
        <v>1262</v>
      </c>
    </row>
    <row r="255">
      <c r="A255" s="3" t="s">
        <v>1263</v>
      </c>
      <c r="B255" s="3" t="s">
        <v>1264</v>
      </c>
      <c r="C255" s="1" t="s">
        <v>1265</v>
      </c>
      <c r="D255" s="4" t="s">
        <v>1266</v>
      </c>
      <c r="E255" s="5" t="str">
        <f>HYPERLINK("https://drive.google.com/file/d/16syhzeeZ9fQ0X58ot9UirJ5V7AClpKmX/view?usp=drivesdk","Yogyata Rathore - RACT 2020 Certificate")</f>
        <v>Yogyata Rathore - RACT 2020 Certificate</v>
      </c>
      <c r="F255" s="1" t="s">
        <v>1267</v>
      </c>
    </row>
    <row r="256">
      <c r="A256" s="3" t="s">
        <v>1268</v>
      </c>
      <c r="B256" s="3" t="s">
        <v>1269</v>
      </c>
      <c r="C256" s="1" t="s">
        <v>1270</v>
      </c>
      <c r="D256" s="4" t="s">
        <v>1271</v>
      </c>
      <c r="E256" s="5" t="str">
        <f>HYPERLINK("https://drive.google.com/file/d/1O_ED0ntNJKAFViUCa11cOrLCMDpU96hY/view?usp=drivesdk","Yukti Jain - RACT 2020 Certificate")</f>
        <v>Yukti Jain - RACT 2020 Certificate</v>
      </c>
      <c r="F256" s="1" t="s">
        <v>1272</v>
      </c>
    </row>
  </sheetData>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s>
  <drawing r:id="rId257"/>
  <legacyDrawing r:id="rId25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6" t="s">
        <v>1273</v>
      </c>
      <c r="B1" s="6" t="s">
        <v>1274</v>
      </c>
    </row>
    <row r="2">
      <c r="A2" s="1" t="s">
        <v>1275</v>
      </c>
      <c r="B2" s="1" t="s">
        <v>1276</v>
      </c>
    </row>
    <row r="3">
      <c r="A3" s="1" t="s">
        <v>1277</v>
      </c>
      <c r="B3" s="1" t="s">
        <v>1278</v>
      </c>
    </row>
    <row r="4">
      <c r="A4" s="1" t="s">
        <v>1279</v>
      </c>
      <c r="B4" s="1" t="s">
        <v>1278</v>
      </c>
    </row>
    <row r="5">
      <c r="A5" s="1" t="s">
        <v>1280</v>
      </c>
      <c r="B5" s="1" t="s">
        <v>1281</v>
      </c>
    </row>
    <row r="6">
      <c r="A6" s="1" t="s">
        <v>1282</v>
      </c>
      <c r="B6" s="1" t="s">
        <v>1283</v>
      </c>
    </row>
    <row r="7">
      <c r="A7" s="1" t="s">
        <v>1284</v>
      </c>
      <c r="B7" s="1" t="s">
        <v>1285</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1286</v>
      </c>
      <c r="B1" s="1" t="s">
        <v>1287</v>
      </c>
      <c r="C1" s="1" t="s">
        <v>1288</v>
      </c>
      <c r="D1" s="1" t="s">
        <v>1289</v>
      </c>
      <c r="E1" s="1" t="s">
        <v>1290</v>
      </c>
      <c r="F1" s="1" t="s">
        <v>1291</v>
      </c>
      <c r="G1" s="1" t="s">
        <v>1292</v>
      </c>
      <c r="H1" s="1" t="s">
        <v>1293</v>
      </c>
      <c r="I1" s="1" t="s">
        <v>1294</v>
      </c>
      <c r="J1" s="1" t="s">
        <v>1295</v>
      </c>
      <c r="K1" s="1" t="s">
        <v>1296</v>
      </c>
      <c r="L1" s="1" t="s">
        <v>1297</v>
      </c>
      <c r="M1" s="1" t="s">
        <v>1298</v>
      </c>
      <c r="N1" s="1" t="s">
        <v>1299</v>
      </c>
      <c r="O1" s="1" t="s">
        <v>1300</v>
      </c>
      <c r="P1" s="1" t="s">
        <v>1301</v>
      </c>
      <c r="Q1" s="1" t="s">
        <v>1302</v>
      </c>
      <c r="R1" s="1" t="s">
        <v>1303</v>
      </c>
      <c r="S1" s="1" t="s">
        <v>1304</v>
      </c>
      <c r="T1" s="1" t="s">
        <v>1305</v>
      </c>
      <c r="U1" s="1" t="s">
        <v>1306</v>
      </c>
      <c r="V1" s="1" t="s">
        <v>1307</v>
      </c>
      <c r="W1" s="1" t="s">
        <v>1308</v>
      </c>
      <c r="X1" s="1" t="s">
        <v>1309</v>
      </c>
      <c r="Y1" s="1" t="s">
        <v>1310</v>
      </c>
      <c r="Z1" s="1" t="s">
        <v>1311</v>
      </c>
      <c r="AA1" s="1" t="s">
        <v>1312</v>
      </c>
      <c r="AB1" s="1" t="s">
        <v>1313</v>
      </c>
      <c r="AC1" s="1" t="s">
        <v>1314</v>
      </c>
    </row>
    <row r="2">
      <c r="A2" s="1" t="s">
        <v>1315</v>
      </c>
      <c r="B2" s="1" t="s">
        <v>1316</v>
      </c>
      <c r="C2" s="1" t="s">
        <v>1317</v>
      </c>
      <c r="D2" s="7">
        <v>0.0</v>
      </c>
      <c r="E2" s="7">
        <v>1.0</v>
      </c>
      <c r="F2" s="7">
        <v>2.0</v>
      </c>
      <c r="G2" s="1" t="s">
        <v>1318</v>
      </c>
      <c r="H2" s="1" t="s">
        <v>1319</v>
      </c>
      <c r="I2" s="1" t="s">
        <v>1319</v>
      </c>
      <c r="J2" s="1" t="s">
        <v>1320</v>
      </c>
      <c r="K2" s="1" t="s">
        <v>1321</v>
      </c>
      <c r="L2" s="1" t="s">
        <v>1321</v>
      </c>
      <c r="M2" s="1" t="s">
        <v>1322</v>
      </c>
      <c r="N2" s="1" t="b">
        <v>1</v>
      </c>
      <c r="O2" s="1" t="s">
        <v>1323</v>
      </c>
      <c r="P2" s="1" t="b">
        <v>0</v>
      </c>
      <c r="Q2" s="7">
        <v>1.0</v>
      </c>
      <c r="R2" s="1" t="b">
        <v>0</v>
      </c>
      <c r="S2" s="1" t="b">
        <v>1</v>
      </c>
      <c r="T2" s="1" t="s">
        <v>1324</v>
      </c>
      <c r="W2" s="1" t="s">
        <v>1325</v>
      </c>
      <c r="X2" s="1" t="b">
        <v>0</v>
      </c>
      <c r="Y2" s="1" t="s">
        <v>1326</v>
      </c>
      <c r="Z2" s="1" t="s">
        <v>1327</v>
      </c>
      <c r="AA2" s="1" t="b">
        <v>1</v>
      </c>
    </row>
  </sheetData>
  <drawing r:id="rId1"/>
</worksheet>
</file>