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640" windowHeight="11160"/>
  </bookViews>
  <sheets>
    <sheet name="5 Sem" sheetId="21" r:id="rId1"/>
    <sheet name="6 sem" sheetId="22" r:id="rId2"/>
  </sheets>
  <calcPr calcId="124519"/>
</workbook>
</file>

<file path=xl/calcChain.xml><?xml version="1.0" encoding="utf-8"?>
<calcChain xmlns="http://schemas.openxmlformats.org/spreadsheetml/2006/main">
  <c r="AT8" i="21"/>
  <c r="X29" i="22"/>
  <c r="T29"/>
  <c r="P29"/>
  <c r="L29"/>
  <c r="H29"/>
  <c r="D29"/>
  <c r="N19"/>
  <c r="N17"/>
  <c r="AT5"/>
  <c r="AT6"/>
  <c r="AT4"/>
  <c r="AP6"/>
  <c r="AP7"/>
  <c r="AP8"/>
  <c r="AP9"/>
  <c r="AP10"/>
  <c r="AP11"/>
  <c r="AP12"/>
  <c r="AP13"/>
  <c r="AP14"/>
  <c r="AP15"/>
  <c r="AP16"/>
  <c r="AP17"/>
  <c r="AP18"/>
  <c r="AP19"/>
  <c r="AP20"/>
  <c r="AP21"/>
  <c r="AP5"/>
  <c r="AL6"/>
  <c r="AL7"/>
  <c r="AL8"/>
  <c r="AL9"/>
  <c r="AL10"/>
  <c r="AL11"/>
  <c r="AL12"/>
  <c r="AL13"/>
  <c r="AL14"/>
  <c r="AL15"/>
  <c r="AL16"/>
  <c r="AL17"/>
  <c r="AL18"/>
  <c r="AL19"/>
  <c r="AL20"/>
  <c r="AL21"/>
  <c r="AL5"/>
  <c r="AH6"/>
  <c r="AH7"/>
  <c r="AH8"/>
  <c r="AH9"/>
  <c r="AH10"/>
  <c r="AH11"/>
  <c r="AH12"/>
  <c r="AH13"/>
  <c r="AH14"/>
  <c r="AH15"/>
  <c r="AH16"/>
  <c r="AH17"/>
  <c r="AH18"/>
  <c r="AH19"/>
  <c r="AH20"/>
  <c r="AH21"/>
  <c r="AH5"/>
  <c r="AD6"/>
  <c r="AD7"/>
  <c r="AD8"/>
  <c r="AD9"/>
  <c r="AD10"/>
  <c r="AD11"/>
  <c r="AD12"/>
  <c r="AD13"/>
  <c r="AD14"/>
  <c r="AD15"/>
  <c r="AD16"/>
  <c r="AD17"/>
  <c r="AD18"/>
  <c r="AD19"/>
  <c r="AD20"/>
  <c r="AD21"/>
  <c r="AD5"/>
  <c r="Z6"/>
  <c r="Z7"/>
  <c r="Z8"/>
  <c r="Z9"/>
  <c r="Z10"/>
  <c r="Z11"/>
  <c r="Z12"/>
  <c r="Z13"/>
  <c r="Z14"/>
  <c r="Z15"/>
  <c r="Z16"/>
  <c r="Z17"/>
  <c r="Z18"/>
  <c r="Z19"/>
  <c r="Z20"/>
  <c r="Z21"/>
  <c r="Z5"/>
  <c r="V6"/>
  <c r="V7"/>
  <c r="V8"/>
  <c r="V9"/>
  <c r="V10"/>
  <c r="V11"/>
  <c r="V12"/>
  <c r="V13"/>
  <c r="V14"/>
  <c r="V15"/>
  <c r="V16"/>
  <c r="V17"/>
  <c r="V18"/>
  <c r="V19"/>
  <c r="V20"/>
  <c r="V21"/>
  <c r="V5"/>
  <c r="R6"/>
  <c r="R7"/>
  <c r="R8"/>
  <c r="R9"/>
  <c r="R10"/>
  <c r="R11"/>
  <c r="R12"/>
  <c r="R13"/>
  <c r="R14"/>
  <c r="R15"/>
  <c r="R16"/>
  <c r="R17"/>
  <c r="R18"/>
  <c r="R19"/>
  <c r="R20"/>
  <c r="R21"/>
  <c r="R5"/>
  <c r="N6"/>
  <c r="N7"/>
  <c r="N8"/>
  <c r="N9"/>
  <c r="N10"/>
  <c r="N11"/>
  <c r="N12"/>
  <c r="N13"/>
  <c r="N14"/>
  <c r="N15"/>
  <c r="N16"/>
  <c r="AT17"/>
  <c r="N18"/>
  <c r="N20"/>
  <c r="N21"/>
  <c r="N5"/>
  <c r="J6"/>
  <c r="J7"/>
  <c r="J8"/>
  <c r="J9"/>
  <c r="J10"/>
  <c r="J11"/>
  <c r="J12"/>
  <c r="J13"/>
  <c r="J14"/>
  <c r="J15"/>
  <c r="J16"/>
  <c r="J17"/>
  <c r="J18"/>
  <c r="J19"/>
  <c r="J20"/>
  <c r="J21"/>
  <c r="J5"/>
  <c r="F7"/>
  <c r="AT7" s="1"/>
  <c r="F8"/>
  <c r="F9"/>
  <c r="F10"/>
  <c r="F11"/>
  <c r="F12"/>
  <c r="F13"/>
  <c r="F14"/>
  <c r="F15"/>
  <c r="F16"/>
  <c r="F17"/>
  <c r="F18"/>
  <c r="F19"/>
  <c r="F20"/>
  <c r="F21"/>
  <c r="F6"/>
  <c r="X29" i="21"/>
  <c r="T29"/>
  <c r="P29"/>
  <c r="L29"/>
  <c r="H29"/>
  <c r="D29"/>
  <c r="AT19"/>
  <c r="AP19"/>
  <c r="AH19"/>
  <c r="AP5"/>
  <c r="AP6"/>
  <c r="AP7"/>
  <c r="AP8"/>
  <c r="AP9"/>
  <c r="AP10"/>
  <c r="AP11"/>
  <c r="AP12"/>
  <c r="AP13"/>
  <c r="AP14"/>
  <c r="AP15"/>
  <c r="AP16"/>
  <c r="AP17"/>
  <c r="AP18"/>
  <c r="AP20"/>
  <c r="AP21"/>
  <c r="AL5"/>
  <c r="AL6"/>
  <c r="AL7"/>
  <c r="AL8"/>
  <c r="AL9"/>
  <c r="AL10"/>
  <c r="AL11"/>
  <c r="AL12"/>
  <c r="AL13"/>
  <c r="AL14"/>
  <c r="AL15"/>
  <c r="AL16"/>
  <c r="AL17"/>
  <c r="AL18"/>
  <c r="AL20"/>
  <c r="AL21"/>
  <c r="AH5"/>
  <c r="AH6"/>
  <c r="AH7"/>
  <c r="AH8"/>
  <c r="AH9"/>
  <c r="AH10"/>
  <c r="AH11"/>
  <c r="AH12"/>
  <c r="AH13"/>
  <c r="AH14"/>
  <c r="AH15"/>
  <c r="AH16"/>
  <c r="AH17"/>
  <c r="AH18"/>
  <c r="AL19"/>
  <c r="AH20"/>
  <c r="AH21"/>
  <c r="AD5"/>
  <c r="AD6"/>
  <c r="AD7"/>
  <c r="AD8"/>
  <c r="AD9"/>
  <c r="AD10"/>
  <c r="AD11"/>
  <c r="AD12"/>
  <c r="AD13"/>
  <c r="AD14"/>
  <c r="AD15"/>
  <c r="AD16"/>
  <c r="AD17"/>
  <c r="AD18"/>
  <c r="AD19"/>
  <c r="AD20"/>
  <c r="AD21"/>
  <c r="Z5"/>
  <c r="Z6"/>
  <c r="Z7"/>
  <c r="Z8"/>
  <c r="Z9"/>
  <c r="Z10"/>
  <c r="Z11"/>
  <c r="Z12"/>
  <c r="Z13"/>
  <c r="Z14"/>
  <c r="Z15"/>
  <c r="Z16"/>
  <c r="Z17"/>
  <c r="Z18"/>
  <c r="Z19"/>
  <c r="Z20"/>
  <c r="Z21"/>
  <c r="V5"/>
  <c r="V6"/>
  <c r="V7"/>
  <c r="V8"/>
  <c r="V9"/>
  <c r="V10"/>
  <c r="V11"/>
  <c r="V12"/>
  <c r="V13"/>
  <c r="V14"/>
  <c r="V15"/>
  <c r="V16"/>
  <c r="V17"/>
  <c r="V18"/>
  <c r="V19"/>
  <c r="V20"/>
  <c r="V21"/>
  <c r="R5"/>
  <c r="R6"/>
  <c r="R7"/>
  <c r="R8"/>
  <c r="R9"/>
  <c r="R10"/>
  <c r="R11"/>
  <c r="R12"/>
  <c r="R13"/>
  <c r="R14"/>
  <c r="R15"/>
  <c r="R16"/>
  <c r="R17"/>
  <c r="R18"/>
  <c r="R19"/>
  <c r="R20"/>
  <c r="R21"/>
  <c r="N5"/>
  <c r="N6"/>
  <c r="N7"/>
  <c r="N8"/>
  <c r="N9"/>
  <c r="N10"/>
  <c r="N11"/>
  <c r="N12"/>
  <c r="N13"/>
  <c r="N14"/>
  <c r="N15"/>
  <c r="N16"/>
  <c r="N17"/>
  <c r="N18"/>
  <c r="N19"/>
  <c r="N20"/>
  <c r="N21"/>
  <c r="J5"/>
  <c r="J6"/>
  <c r="J7"/>
  <c r="J8"/>
  <c r="J9"/>
  <c r="J10"/>
  <c r="J11"/>
  <c r="J12"/>
  <c r="J13"/>
  <c r="J14"/>
  <c r="J15"/>
  <c r="J16"/>
  <c r="J17"/>
  <c r="J18"/>
  <c r="J19"/>
  <c r="J20"/>
  <c r="J21"/>
  <c r="F5"/>
  <c r="F6"/>
  <c r="F7"/>
  <c r="F8"/>
  <c r="F9"/>
  <c r="F10"/>
  <c r="F11"/>
  <c r="F12"/>
  <c r="F13"/>
  <c r="F14"/>
  <c r="F15"/>
  <c r="F16"/>
  <c r="F17"/>
  <c r="F18"/>
  <c r="F19"/>
  <c r="F20"/>
  <c r="F21"/>
  <c r="AP4"/>
  <c r="AL4"/>
  <c r="AH4"/>
  <c r="AD4"/>
  <c r="Z4"/>
  <c r="V4"/>
  <c r="R4"/>
  <c r="N4"/>
  <c r="J4"/>
  <c r="F4"/>
  <c r="AT21" i="22" l="1"/>
  <c r="AT20"/>
  <c r="AT19"/>
  <c r="AT18"/>
  <c r="AT16"/>
  <c r="AT15"/>
  <c r="AT14"/>
  <c r="AT13"/>
  <c r="AT12"/>
  <c r="AT11"/>
  <c r="AT10"/>
  <c r="AT9"/>
  <c r="AT8"/>
  <c r="AT21" i="21"/>
  <c r="AT20"/>
  <c r="AT18"/>
  <c r="AT17"/>
  <c r="AT16"/>
  <c r="AT15"/>
  <c r="AT14"/>
  <c r="AT13"/>
  <c r="AT12"/>
  <c r="AT11"/>
  <c r="AT10"/>
  <c r="AT9"/>
  <c r="AT7"/>
  <c r="AT6"/>
  <c r="AT5"/>
  <c r="AT4"/>
</calcChain>
</file>

<file path=xl/sharedStrings.xml><?xml version="1.0" encoding="utf-8"?>
<sst xmlns="http://schemas.openxmlformats.org/spreadsheetml/2006/main" count="645" uniqueCount="116">
  <si>
    <t>Sr. No</t>
  </si>
  <si>
    <t>Roll Number</t>
  </si>
  <si>
    <t>Name of Student</t>
  </si>
  <si>
    <t>Grade</t>
  </si>
  <si>
    <t>Status</t>
  </si>
  <si>
    <t>21ETCEC002</t>
  </si>
  <si>
    <t>ABBAS HAKIMUDDIM FAKHRUDDIN</t>
  </si>
  <si>
    <t>ABHISHEK KALAL</t>
  </si>
  <si>
    <t>ABHISHEK RAJWANIYA</t>
  </si>
  <si>
    <t>ALFEZ UMAR SHEIKH</t>
  </si>
  <si>
    <t>DHAWAL PUROHIT</t>
  </si>
  <si>
    <t>JALAJ DASHORA</t>
  </si>
  <si>
    <t>JATIN TAILOR</t>
  </si>
  <si>
    <t>MANAV KUMAWAT</t>
  </si>
  <si>
    <t>MOHIT GOUR</t>
  </si>
  <si>
    <t>RACHIT DUTT</t>
  </si>
  <si>
    <t>SANIDHYA SHARMA</t>
  </si>
  <si>
    <t>SHOAIB KHAN PATHAN</t>
  </si>
  <si>
    <t>SNEHIL SHARMA</t>
  </si>
  <si>
    <t>SUMIT ISRANI</t>
  </si>
  <si>
    <t>Sahil Bohi</t>
  </si>
  <si>
    <t>Yuvraj Nagda</t>
  </si>
  <si>
    <t>21ETCEC001</t>
  </si>
  <si>
    <t>21ETCEC017</t>
  </si>
  <si>
    <t>21ETCEC016</t>
  </si>
  <si>
    <t>21ETCEC014</t>
  </si>
  <si>
    <t>21ETCEC011</t>
  </si>
  <si>
    <t>21ETCEC018</t>
  </si>
  <si>
    <t>21ETCEC008</t>
  </si>
  <si>
    <t>21ETCEC007</t>
  </si>
  <si>
    <t>21ETCEC006</t>
  </si>
  <si>
    <t>21ETCEC005</t>
  </si>
  <si>
    <t>21ETCEC004</t>
  </si>
  <si>
    <t>21ETCEC003</t>
  </si>
  <si>
    <t>21ETCEC009</t>
  </si>
  <si>
    <t>21ETCEC019</t>
  </si>
  <si>
    <t>F</t>
  </si>
  <si>
    <t>C</t>
  </si>
  <si>
    <t>D+</t>
  </si>
  <si>
    <t>A++</t>
  </si>
  <si>
    <t>FAIL</t>
  </si>
  <si>
    <t>21ETCEC010</t>
  </si>
  <si>
    <t>PASS</t>
  </si>
  <si>
    <t>A</t>
  </si>
  <si>
    <t>B+</t>
  </si>
  <si>
    <t>E+</t>
  </si>
  <si>
    <t>D</t>
  </si>
  <si>
    <t>C+</t>
  </si>
  <si>
    <t>A+</t>
  </si>
  <si>
    <t>B</t>
  </si>
  <si>
    <t>Industrial Training</t>
  </si>
  <si>
    <t>Social Outreach,
Discipline &amp; Extra
Curricular Activities</t>
  </si>
  <si>
    <t>Total</t>
  </si>
  <si>
    <t>SGPA</t>
  </si>
  <si>
    <t>Earn Cerdit</t>
  </si>
  <si>
    <t>MS HIMANSHI SONI</t>
  </si>
  <si>
    <t>21ETCEC300</t>
  </si>
  <si>
    <t>22ETCEC200</t>
  </si>
  <si>
    <t xml:space="preserve">Faculty Name </t>
  </si>
  <si>
    <t>Dr. Vivek Jain</t>
  </si>
  <si>
    <t>Subject Name</t>
  </si>
  <si>
    <t>TOTAL</t>
  </si>
  <si>
    <t>PERCENTAGE</t>
  </si>
  <si>
    <t xml:space="preserve">Mr. Hitesh Sen </t>
  </si>
  <si>
    <t>TOP 3 STUDENT</t>
  </si>
  <si>
    <t>Marks</t>
  </si>
  <si>
    <t>OVERALL RESULT</t>
  </si>
  <si>
    <t>PASS %</t>
  </si>
  <si>
    <t xml:space="preserve"> HIMANSHI SONI</t>
  </si>
  <si>
    <t>5EC3-01</t>
  </si>
  <si>
    <t>Electromangnetics Waves</t>
  </si>
  <si>
    <t>5EC4-02</t>
  </si>
  <si>
    <t>Control System</t>
  </si>
  <si>
    <t>5EC4-03</t>
  </si>
  <si>
    <t>Digital Signal Processing</t>
  </si>
  <si>
    <t>5EC4-04</t>
  </si>
  <si>
    <t>5EC4-05</t>
  </si>
  <si>
    <t>Embedded Systems</t>
  </si>
  <si>
    <t>5EC5-12</t>
  </si>
  <si>
    <t>RF Simulation Lab</t>
  </si>
  <si>
    <t>5EC4-21</t>
  </si>
  <si>
    <t>Digital Signal Processing Lab</t>
  </si>
  <si>
    <t>5EC4-22</t>
  </si>
  <si>
    <t>Microwave Lab</t>
  </si>
  <si>
    <t>5EC4-23</t>
  </si>
  <si>
    <t>5EC7-30</t>
  </si>
  <si>
    <t>5EC18-00</t>
  </si>
  <si>
    <t>Computer Architecture</t>
  </si>
  <si>
    <t>Microwave Theory &amp; Techniques</t>
  </si>
  <si>
    <t>Mr. Rajkumar Soni</t>
  </si>
  <si>
    <t>Dr. Nidhi Jain</t>
  </si>
  <si>
    <t>Mr. Naresh Mali</t>
  </si>
  <si>
    <t>Power Electronics</t>
  </si>
  <si>
    <t>6EC3-01</t>
  </si>
  <si>
    <t>Computer Network</t>
  </si>
  <si>
    <t>6EC4-02</t>
  </si>
  <si>
    <t>Fiber Optics Communications</t>
  </si>
  <si>
    <t>6EC4-03</t>
  </si>
  <si>
    <t>Antennas &amp; Propagation</t>
  </si>
  <si>
    <t>6EC4-04</t>
  </si>
  <si>
    <t>5G Communication Technology</t>
  </si>
  <si>
    <t>6EC4-05.</t>
  </si>
  <si>
    <t>Introduction To MEMS</t>
  </si>
  <si>
    <t>6EC5-11</t>
  </si>
  <si>
    <t>Computer Network Lab</t>
  </si>
  <si>
    <t>6EC4-21</t>
  </si>
  <si>
    <t>Antenna &amp; Wave Propagation Lab</t>
  </si>
  <si>
    <t>6EC4-22</t>
  </si>
  <si>
    <t>Electronics Design Lab</t>
  </si>
  <si>
    <t>6EC4-23</t>
  </si>
  <si>
    <t>Power Electronics Lab</t>
  </si>
  <si>
    <t>6EC4-24</t>
  </si>
  <si>
    <t>6EC8-00</t>
  </si>
  <si>
    <t>Dr. Rimpy Bishnoi</t>
  </si>
  <si>
    <t>Ms. Akansha Suthar</t>
  </si>
  <si>
    <t>KHUSHWANT SINGH
SARANGDEVOAT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</si>
</sst>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rgb="FF330000"/>
      <name val="Verdana"/>
      <family val="2"/>
    </font>
    <font>
      <sz val="9"/>
      <name val="Arial"/>
      <family val="2"/>
    </font>
    <font>
      <sz val="9"/>
      <color theme="1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80000"/>
      </left>
      <right/>
      <top style="thin">
        <color rgb="FF880000"/>
      </top>
      <bottom style="thin">
        <color rgb="FF88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79">
    <xf numFmtId="0" fontId="0" fillId="0" borderId="0" xfId="0"/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5" xfId="0" applyFill="1" applyBorder="1" applyAlignment="1">
      <alignment horizontal="center"/>
    </xf>
    <xf numFmtId="0" fontId="8" fillId="4" borderId="7" xfId="0" applyFont="1" applyFill="1" applyBorder="1" applyAlignment="1">
      <alignment horizontal="left" wrapText="1"/>
    </xf>
    <xf numFmtId="0" fontId="9" fillId="0" borderId="5" xfId="0" applyFont="1" applyBorder="1"/>
    <xf numFmtId="0" fontId="0" fillId="0" borderId="5" xfId="0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7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wrapText="1"/>
    </xf>
    <xf numFmtId="0" fontId="0" fillId="5" borderId="5" xfId="0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7" fillId="12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12" borderId="5" xfId="0" applyFont="1" applyFill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 vertical="center" wrapText="1"/>
    </xf>
    <xf numFmtId="0" fontId="0" fillId="11" borderId="13" xfId="0" applyFill="1" applyBorder="1" applyAlignment="1">
      <alignment horizontal="center" vertical="center" wrapText="1"/>
    </xf>
    <xf numFmtId="0" fontId="0" fillId="11" borderId="14" xfId="0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 wrapText="1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9" xfId="0" applyFont="1" applyFill="1" applyBorder="1" applyAlignment="1">
      <alignment horizontal="center" vertical="center"/>
    </xf>
    <xf numFmtId="0" fontId="7" fillId="10" borderId="10" xfId="0" applyFont="1" applyFill="1" applyBorder="1" applyAlignment="1">
      <alignment horizontal="center" vertical="center"/>
    </xf>
    <xf numFmtId="0" fontId="7" fillId="10" borderId="1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12" borderId="5" xfId="0" applyFont="1" applyFill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7" fillId="13" borderId="2" xfId="0" applyFont="1" applyFill="1" applyBorder="1" applyAlignment="1">
      <alignment horizontal="center"/>
    </xf>
    <xf numFmtId="0" fontId="7" fillId="13" borderId="3" xfId="0" applyFont="1" applyFill="1" applyBorder="1" applyAlignment="1">
      <alignment horizontal="center"/>
    </xf>
    <xf numFmtId="9" fontId="7" fillId="6" borderId="1" xfId="0" applyNumberFormat="1" applyFont="1" applyFill="1" applyBorder="1" applyAlignment="1">
      <alignment horizontal="center"/>
    </xf>
    <xf numFmtId="9" fontId="7" fillId="6" borderId="2" xfId="0" applyNumberFormat="1" applyFont="1" applyFill="1" applyBorder="1" applyAlignment="1">
      <alignment horizontal="center"/>
    </xf>
    <xf numFmtId="9" fontId="7" fillId="6" borderId="3" xfId="0" applyNumberFormat="1" applyFont="1" applyFill="1" applyBorder="1" applyAlignment="1">
      <alignment horizontal="center"/>
    </xf>
    <xf numFmtId="0" fontId="7" fillId="13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9" fontId="7" fillId="12" borderId="1" xfId="0" applyNumberFormat="1" applyFont="1" applyFill="1" applyBorder="1" applyAlignment="1">
      <alignment horizontal="center"/>
    </xf>
    <xf numFmtId="9" fontId="7" fillId="12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12" borderId="3" xfId="0" applyFont="1" applyFill="1" applyBorder="1" applyAlignment="1">
      <alignment horizont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10" borderId="12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</cellXfs>
  <cellStyles count="28">
    <cellStyle name="Normal" xfId="0" builtinId="0"/>
    <cellStyle name="Normal 10" xfId="7"/>
    <cellStyle name="Normal 11" xfId="8"/>
    <cellStyle name="Normal 12" xfId="9"/>
    <cellStyle name="Normal 15" xfId="10"/>
    <cellStyle name="Normal 16" xfId="11"/>
    <cellStyle name="Normal 17" xfId="12"/>
    <cellStyle name="Normal 18" xfId="13"/>
    <cellStyle name="Normal 19" xfId="14"/>
    <cellStyle name="Normal 2" xfId="1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0" xfId="26"/>
    <cellStyle name="Normal 31" xfId="27"/>
    <cellStyle name="Normal 5" xfId="2"/>
    <cellStyle name="Normal 6" xfId="3"/>
    <cellStyle name="Normal 7" xfId="4"/>
    <cellStyle name="Normal 8" xfId="5"/>
    <cellStyle name="Normal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6"/>
  <sheetViews>
    <sheetView tabSelected="1" topLeftCell="A7" workbookViewId="0">
      <selection activeCell="C21" sqref="C21"/>
    </sheetView>
  </sheetViews>
  <sheetFormatPr defaultRowHeight="15"/>
  <cols>
    <col min="2" max="2" width="13.7109375" bestFit="1" customWidth="1"/>
    <col min="3" max="3" width="23.7109375" customWidth="1"/>
  </cols>
  <sheetData>
    <row r="1" spans="1:49">
      <c r="A1" s="30" t="s">
        <v>0</v>
      </c>
      <c r="B1" s="34" t="s">
        <v>1</v>
      </c>
      <c r="C1" s="34" t="s">
        <v>2</v>
      </c>
      <c r="D1" s="27" t="s">
        <v>87</v>
      </c>
      <c r="E1" s="28"/>
      <c r="F1" s="28"/>
      <c r="G1" s="29"/>
      <c r="H1" s="27" t="s">
        <v>70</v>
      </c>
      <c r="I1" s="28"/>
      <c r="J1" s="28"/>
      <c r="K1" s="29"/>
      <c r="L1" s="27" t="s">
        <v>72</v>
      </c>
      <c r="M1" s="28"/>
      <c r="N1" s="28"/>
      <c r="O1" s="29"/>
      <c r="P1" s="27" t="s">
        <v>74</v>
      </c>
      <c r="Q1" s="28"/>
      <c r="R1" s="28"/>
      <c r="S1" s="29"/>
      <c r="T1" s="27" t="s">
        <v>88</v>
      </c>
      <c r="U1" s="28"/>
      <c r="V1" s="28"/>
      <c r="W1" s="29"/>
      <c r="X1" s="27" t="s">
        <v>77</v>
      </c>
      <c r="Y1" s="28"/>
      <c r="Z1" s="28"/>
      <c r="AA1" s="29"/>
      <c r="AB1" s="27" t="s">
        <v>79</v>
      </c>
      <c r="AC1" s="28"/>
      <c r="AD1" s="28"/>
      <c r="AE1" s="29"/>
      <c r="AF1" s="27" t="s">
        <v>81</v>
      </c>
      <c r="AG1" s="28"/>
      <c r="AH1" s="28"/>
      <c r="AI1" s="29"/>
      <c r="AJ1" s="27" t="s">
        <v>83</v>
      </c>
      <c r="AK1" s="28"/>
      <c r="AL1" s="28"/>
      <c r="AM1" s="29"/>
      <c r="AN1" s="27" t="s">
        <v>50</v>
      </c>
      <c r="AO1" s="28"/>
      <c r="AP1" s="28"/>
      <c r="AQ1" s="29"/>
      <c r="AR1" s="28" t="s">
        <v>51</v>
      </c>
      <c r="AS1" s="29"/>
    </row>
    <row r="2" spans="1:49" ht="15.75">
      <c r="A2" s="30"/>
      <c r="B2" s="34"/>
      <c r="C2" s="34"/>
      <c r="D2" s="31" t="s">
        <v>69</v>
      </c>
      <c r="E2" s="32"/>
      <c r="F2" s="32"/>
      <c r="G2" s="33"/>
      <c r="H2" s="31" t="s">
        <v>71</v>
      </c>
      <c r="I2" s="32"/>
      <c r="J2" s="32"/>
      <c r="K2" s="33"/>
      <c r="L2" s="31" t="s">
        <v>73</v>
      </c>
      <c r="M2" s="32"/>
      <c r="N2" s="32"/>
      <c r="O2" s="33"/>
      <c r="P2" s="31" t="s">
        <v>75</v>
      </c>
      <c r="Q2" s="32"/>
      <c r="R2" s="32"/>
      <c r="S2" s="33"/>
      <c r="T2" s="31" t="s">
        <v>76</v>
      </c>
      <c r="U2" s="32"/>
      <c r="V2" s="32"/>
      <c r="W2" s="33"/>
      <c r="X2" s="31" t="s">
        <v>78</v>
      </c>
      <c r="Y2" s="32"/>
      <c r="Z2" s="32"/>
      <c r="AA2" s="33"/>
      <c r="AB2" s="31" t="s">
        <v>80</v>
      </c>
      <c r="AC2" s="32"/>
      <c r="AD2" s="32"/>
      <c r="AE2" s="33"/>
      <c r="AF2" s="31" t="s">
        <v>82</v>
      </c>
      <c r="AG2" s="32"/>
      <c r="AH2" s="32"/>
      <c r="AI2" s="33"/>
      <c r="AJ2" s="31" t="s">
        <v>84</v>
      </c>
      <c r="AK2" s="32"/>
      <c r="AL2" s="32"/>
      <c r="AM2" s="33"/>
      <c r="AN2" s="31" t="s">
        <v>85</v>
      </c>
      <c r="AO2" s="32"/>
      <c r="AP2" s="32"/>
      <c r="AQ2" s="33"/>
      <c r="AR2" s="32" t="s">
        <v>86</v>
      </c>
      <c r="AS2" s="33"/>
      <c r="AT2" s="2" t="s">
        <v>52</v>
      </c>
      <c r="AU2" s="2" t="s">
        <v>53</v>
      </c>
      <c r="AV2" s="2" t="s">
        <v>54</v>
      </c>
      <c r="AW2" s="35" t="s">
        <v>4</v>
      </c>
    </row>
    <row r="3" spans="1:49" ht="15.75">
      <c r="A3" s="30"/>
      <c r="B3" s="34"/>
      <c r="C3" s="34"/>
      <c r="D3" s="1">
        <v>70</v>
      </c>
      <c r="E3" s="1">
        <v>30</v>
      </c>
      <c r="F3" s="2">
        <v>100</v>
      </c>
      <c r="G3" s="2" t="s">
        <v>3</v>
      </c>
      <c r="H3" s="1">
        <v>70</v>
      </c>
      <c r="I3" s="1">
        <v>30</v>
      </c>
      <c r="J3" s="2">
        <v>100</v>
      </c>
      <c r="K3" s="2" t="s">
        <v>3</v>
      </c>
      <c r="L3" s="1">
        <v>70</v>
      </c>
      <c r="M3" s="1">
        <v>30</v>
      </c>
      <c r="N3" s="2">
        <v>100</v>
      </c>
      <c r="O3" s="2" t="s">
        <v>3</v>
      </c>
      <c r="P3" s="1">
        <v>70</v>
      </c>
      <c r="Q3" s="1">
        <v>30</v>
      </c>
      <c r="R3" s="2">
        <v>100</v>
      </c>
      <c r="S3" s="2" t="s">
        <v>3</v>
      </c>
      <c r="T3" s="1">
        <v>70</v>
      </c>
      <c r="U3" s="1">
        <v>30</v>
      </c>
      <c r="V3" s="2">
        <v>100</v>
      </c>
      <c r="W3" s="2" t="s">
        <v>3</v>
      </c>
      <c r="X3" s="1">
        <v>70</v>
      </c>
      <c r="Y3" s="1">
        <v>30</v>
      </c>
      <c r="Z3" s="2">
        <v>100</v>
      </c>
      <c r="AA3" s="2" t="s">
        <v>3</v>
      </c>
      <c r="AB3" s="1">
        <v>40</v>
      </c>
      <c r="AC3" s="1">
        <v>60</v>
      </c>
      <c r="AD3" s="2">
        <v>100</v>
      </c>
      <c r="AE3" s="2" t="s">
        <v>3</v>
      </c>
      <c r="AF3" s="1">
        <v>40</v>
      </c>
      <c r="AG3" s="1">
        <v>60</v>
      </c>
      <c r="AH3" s="2">
        <v>100</v>
      </c>
      <c r="AI3" s="2" t="s">
        <v>3</v>
      </c>
      <c r="AJ3" s="1">
        <v>40</v>
      </c>
      <c r="AK3" s="1">
        <v>60</v>
      </c>
      <c r="AL3" s="2">
        <v>100</v>
      </c>
      <c r="AM3" s="2" t="s">
        <v>3</v>
      </c>
      <c r="AN3" s="1">
        <v>40</v>
      </c>
      <c r="AO3" s="1">
        <v>60</v>
      </c>
      <c r="AP3" s="2">
        <v>100</v>
      </c>
      <c r="AQ3" s="2" t="s">
        <v>3</v>
      </c>
      <c r="AR3" s="2">
        <v>100</v>
      </c>
      <c r="AS3" s="2" t="s">
        <v>3</v>
      </c>
      <c r="AT3" s="2">
        <v>1100</v>
      </c>
      <c r="AU3" s="2">
        <v>10</v>
      </c>
      <c r="AV3" s="2">
        <v>24.5</v>
      </c>
      <c r="AW3" s="36"/>
    </row>
    <row r="4" spans="1:49" ht="30">
      <c r="A4" s="3">
        <v>1</v>
      </c>
      <c r="B4" s="14" t="s">
        <v>22</v>
      </c>
      <c r="C4" s="15" t="s">
        <v>6</v>
      </c>
      <c r="D4" s="3">
        <v>33</v>
      </c>
      <c r="E4" s="3">
        <v>24</v>
      </c>
      <c r="F4" s="3">
        <f>D4+E4</f>
        <v>57</v>
      </c>
      <c r="G4" s="3" t="s">
        <v>37</v>
      </c>
      <c r="H4" s="3">
        <v>22</v>
      </c>
      <c r="I4" s="3">
        <v>23</v>
      </c>
      <c r="J4" s="3">
        <f>H4+I4</f>
        <v>45</v>
      </c>
      <c r="K4" s="3" t="s">
        <v>46</v>
      </c>
      <c r="L4" s="3">
        <v>44</v>
      </c>
      <c r="M4" s="3">
        <v>22</v>
      </c>
      <c r="N4" s="3">
        <f>L4+M4</f>
        <v>66</v>
      </c>
      <c r="O4" s="3" t="s">
        <v>49</v>
      </c>
      <c r="P4" s="3">
        <v>33</v>
      </c>
      <c r="Q4" s="3">
        <v>24</v>
      </c>
      <c r="R4" s="3">
        <f>P4+Q4</f>
        <v>57</v>
      </c>
      <c r="S4" s="3" t="s">
        <v>37</v>
      </c>
      <c r="T4" s="3">
        <v>33</v>
      </c>
      <c r="U4" s="3">
        <v>24</v>
      </c>
      <c r="V4" s="3">
        <f>T4+U4</f>
        <v>57</v>
      </c>
      <c r="W4" s="3" t="s">
        <v>37</v>
      </c>
      <c r="X4" s="3">
        <v>36</v>
      </c>
      <c r="Y4" s="3">
        <v>27</v>
      </c>
      <c r="Z4" s="3">
        <f>X4+Y4</f>
        <v>63</v>
      </c>
      <c r="AA4" s="3" t="s">
        <v>49</v>
      </c>
      <c r="AB4" s="3">
        <v>32</v>
      </c>
      <c r="AC4" s="3">
        <v>48</v>
      </c>
      <c r="AD4" s="16">
        <f>AB4+AC4</f>
        <v>80</v>
      </c>
      <c r="AE4" s="3" t="s">
        <v>48</v>
      </c>
      <c r="AF4" s="3">
        <v>33</v>
      </c>
      <c r="AG4" s="3">
        <v>50</v>
      </c>
      <c r="AH4" s="16">
        <f>AF4+AG4</f>
        <v>83</v>
      </c>
      <c r="AI4" s="3" t="s">
        <v>39</v>
      </c>
      <c r="AJ4" s="3">
        <v>32</v>
      </c>
      <c r="AK4" s="3">
        <v>48</v>
      </c>
      <c r="AL4" s="16">
        <f>AJ4+AK4</f>
        <v>80</v>
      </c>
      <c r="AM4" s="3" t="s">
        <v>48</v>
      </c>
      <c r="AN4" s="3">
        <v>36</v>
      </c>
      <c r="AO4" s="3">
        <v>55</v>
      </c>
      <c r="AP4" s="16">
        <f>AN4+AO4</f>
        <v>91</v>
      </c>
      <c r="AQ4" s="3" t="s">
        <v>39</v>
      </c>
      <c r="AR4" s="3">
        <v>75</v>
      </c>
      <c r="AS4" s="3" t="s">
        <v>43</v>
      </c>
      <c r="AT4" s="3">
        <f>F4+J4+N4+R4+V4+Z4+AD4+AH4+AL4+AP4+AR4</f>
        <v>754</v>
      </c>
      <c r="AU4" s="3">
        <v>7.51</v>
      </c>
      <c r="AV4" s="3"/>
      <c r="AW4" s="3" t="s">
        <v>42</v>
      </c>
    </row>
    <row r="5" spans="1:49">
      <c r="A5" s="3">
        <v>2</v>
      </c>
      <c r="B5" s="14" t="s">
        <v>5</v>
      </c>
      <c r="C5" s="14" t="s">
        <v>7</v>
      </c>
      <c r="D5" s="3">
        <v>33</v>
      </c>
      <c r="E5" s="3">
        <v>27</v>
      </c>
      <c r="F5" s="3">
        <f t="shared" ref="F5:F21" si="0">D5+E5</f>
        <v>60</v>
      </c>
      <c r="G5" s="3" t="s">
        <v>47</v>
      </c>
      <c r="H5" s="3">
        <v>16</v>
      </c>
      <c r="I5" s="3">
        <v>25</v>
      </c>
      <c r="J5" s="3">
        <f t="shared" ref="J5:J21" si="1">H5+I5</f>
        <v>41</v>
      </c>
      <c r="K5" s="3" t="s">
        <v>45</v>
      </c>
      <c r="L5" s="3">
        <v>44</v>
      </c>
      <c r="M5" s="3">
        <v>25</v>
      </c>
      <c r="N5" s="3">
        <f t="shared" ref="N5:N21" si="2">L5+M5</f>
        <v>69</v>
      </c>
      <c r="O5" s="3" t="s">
        <v>44</v>
      </c>
      <c r="P5" s="3">
        <v>24</v>
      </c>
      <c r="Q5" s="3">
        <v>27</v>
      </c>
      <c r="R5" s="3">
        <f t="shared" ref="R5:R21" si="3">P5+Q5</f>
        <v>51</v>
      </c>
      <c r="S5" s="3" t="s">
        <v>38</v>
      </c>
      <c r="T5" s="3">
        <v>20</v>
      </c>
      <c r="U5" s="3">
        <v>25</v>
      </c>
      <c r="V5" s="3">
        <f t="shared" ref="V5:V21" si="4">T5+U5</f>
        <v>45</v>
      </c>
      <c r="W5" s="3" t="s">
        <v>46</v>
      </c>
      <c r="X5" s="3">
        <v>36</v>
      </c>
      <c r="Y5" s="3">
        <v>27</v>
      </c>
      <c r="Z5" s="3">
        <f t="shared" ref="Z5:Z21" si="5">X5+Y5</f>
        <v>63</v>
      </c>
      <c r="AA5" s="3" t="s">
        <v>49</v>
      </c>
      <c r="AB5" s="3">
        <v>33</v>
      </c>
      <c r="AC5" s="8">
        <v>51</v>
      </c>
      <c r="AD5" s="9">
        <f t="shared" ref="AD5:AD21" si="6">AB5+AC5</f>
        <v>84</v>
      </c>
      <c r="AE5" s="3" t="s">
        <v>39</v>
      </c>
      <c r="AF5" s="3">
        <v>36</v>
      </c>
      <c r="AG5" s="3">
        <v>54</v>
      </c>
      <c r="AH5" s="9">
        <f t="shared" ref="AH5:AH21" si="7">AF5+AG5</f>
        <v>90</v>
      </c>
      <c r="AI5" s="3" t="s">
        <v>39</v>
      </c>
      <c r="AJ5" s="3">
        <v>33</v>
      </c>
      <c r="AK5" s="3">
        <v>51</v>
      </c>
      <c r="AL5" s="9">
        <f t="shared" ref="AL5:AL21" si="8">AJ5+AK5</f>
        <v>84</v>
      </c>
      <c r="AM5" s="3" t="s">
        <v>39</v>
      </c>
      <c r="AN5" s="3">
        <v>36</v>
      </c>
      <c r="AO5" s="3">
        <v>56</v>
      </c>
      <c r="AP5" s="9">
        <f t="shared" ref="AP5:AP21" si="9">AN5+AO5</f>
        <v>92</v>
      </c>
      <c r="AQ5" s="3" t="s">
        <v>39</v>
      </c>
      <c r="AR5" s="3">
        <v>82</v>
      </c>
      <c r="AS5" s="3" t="s">
        <v>39</v>
      </c>
      <c r="AT5" s="3">
        <f t="shared" ref="AT5:AT21" si="10">F5+J5+N5+R5+V5+Z5+AD5+AH5+AL5+AP5+AR5</f>
        <v>761</v>
      </c>
      <c r="AU5" s="3">
        <v>7.5</v>
      </c>
      <c r="AV5" s="3"/>
      <c r="AW5" s="3" t="s">
        <v>42</v>
      </c>
    </row>
    <row r="6" spans="1:49">
      <c r="A6" s="3">
        <v>3</v>
      </c>
      <c r="B6" s="7" t="s">
        <v>33</v>
      </c>
      <c r="C6" s="6" t="s">
        <v>8</v>
      </c>
      <c r="D6" s="3">
        <v>34</v>
      </c>
      <c r="E6" s="3">
        <v>28</v>
      </c>
      <c r="F6" s="3">
        <f t="shared" si="0"/>
        <v>62</v>
      </c>
      <c r="G6" s="3" t="s">
        <v>47</v>
      </c>
      <c r="H6" s="3">
        <v>28</v>
      </c>
      <c r="I6" s="3">
        <v>27</v>
      </c>
      <c r="J6" s="3">
        <f t="shared" si="1"/>
        <v>55</v>
      </c>
      <c r="K6" s="3" t="s">
        <v>37</v>
      </c>
      <c r="L6" s="3">
        <v>42</v>
      </c>
      <c r="M6" s="3">
        <v>29</v>
      </c>
      <c r="N6" s="3">
        <f t="shared" si="2"/>
        <v>71</v>
      </c>
      <c r="O6" s="3" t="s">
        <v>44</v>
      </c>
      <c r="P6" s="3">
        <v>37</v>
      </c>
      <c r="Q6" s="3">
        <v>29</v>
      </c>
      <c r="R6" s="3">
        <f t="shared" si="3"/>
        <v>66</v>
      </c>
      <c r="S6" s="3" t="s">
        <v>49</v>
      </c>
      <c r="T6" s="3">
        <v>28</v>
      </c>
      <c r="U6" s="3">
        <v>28</v>
      </c>
      <c r="V6" s="3">
        <f t="shared" si="4"/>
        <v>56</v>
      </c>
      <c r="W6" s="3" t="s">
        <v>37</v>
      </c>
      <c r="X6" s="3">
        <v>34</v>
      </c>
      <c r="Y6" s="3">
        <v>28</v>
      </c>
      <c r="Z6" s="3">
        <f t="shared" si="5"/>
        <v>62</v>
      </c>
      <c r="AA6" s="3" t="s">
        <v>47</v>
      </c>
      <c r="AB6" s="3">
        <v>37</v>
      </c>
      <c r="AC6" s="8">
        <v>57</v>
      </c>
      <c r="AD6" s="9">
        <f t="shared" si="6"/>
        <v>94</v>
      </c>
      <c r="AE6" s="3" t="s">
        <v>39</v>
      </c>
      <c r="AF6" s="3">
        <v>38</v>
      </c>
      <c r="AG6" s="3">
        <v>59</v>
      </c>
      <c r="AH6" s="9">
        <f t="shared" si="7"/>
        <v>97</v>
      </c>
      <c r="AI6" s="3" t="s">
        <v>39</v>
      </c>
      <c r="AJ6" s="3">
        <v>37</v>
      </c>
      <c r="AK6" s="3">
        <v>57</v>
      </c>
      <c r="AL6" s="9">
        <f t="shared" si="8"/>
        <v>94</v>
      </c>
      <c r="AM6" s="3" t="s">
        <v>39</v>
      </c>
      <c r="AN6" s="3">
        <v>37</v>
      </c>
      <c r="AO6" s="3">
        <v>57</v>
      </c>
      <c r="AP6" s="9">
        <f t="shared" si="9"/>
        <v>94</v>
      </c>
      <c r="AQ6" s="3" t="s">
        <v>39</v>
      </c>
      <c r="AR6" s="3">
        <v>87</v>
      </c>
      <c r="AS6" s="3" t="s">
        <v>39</v>
      </c>
      <c r="AT6" s="3">
        <f t="shared" si="10"/>
        <v>838</v>
      </c>
      <c r="AU6" s="3">
        <v>7.98</v>
      </c>
      <c r="AV6" s="3"/>
      <c r="AW6" s="3" t="s">
        <v>42</v>
      </c>
    </row>
    <row r="7" spans="1:49">
      <c r="A7" s="3">
        <v>4</v>
      </c>
      <c r="B7" s="7" t="s">
        <v>32</v>
      </c>
      <c r="C7" s="12" t="s">
        <v>9</v>
      </c>
      <c r="D7" s="3">
        <v>32</v>
      </c>
      <c r="E7" s="3">
        <v>26</v>
      </c>
      <c r="F7" s="3">
        <f t="shared" si="0"/>
        <v>58</v>
      </c>
      <c r="G7" s="3" t="s">
        <v>47</v>
      </c>
      <c r="H7" s="3">
        <v>2</v>
      </c>
      <c r="I7" s="3">
        <v>27</v>
      </c>
      <c r="J7" s="3">
        <f t="shared" si="1"/>
        <v>29</v>
      </c>
      <c r="K7" s="3" t="s">
        <v>36</v>
      </c>
      <c r="L7" s="3">
        <v>44</v>
      </c>
      <c r="M7" s="3">
        <v>26</v>
      </c>
      <c r="N7" s="3">
        <f t="shared" si="2"/>
        <v>70</v>
      </c>
      <c r="O7" s="3" t="s">
        <v>44</v>
      </c>
      <c r="P7" s="3">
        <v>17</v>
      </c>
      <c r="Q7" s="3">
        <v>27</v>
      </c>
      <c r="R7" s="3">
        <f t="shared" si="3"/>
        <v>44</v>
      </c>
      <c r="S7" s="3" t="s">
        <v>45</v>
      </c>
      <c r="T7" s="3">
        <v>39</v>
      </c>
      <c r="U7" s="3">
        <v>28</v>
      </c>
      <c r="V7" s="3">
        <f t="shared" si="4"/>
        <v>67</v>
      </c>
      <c r="W7" s="3" t="s">
        <v>44</v>
      </c>
      <c r="X7" s="3">
        <v>48</v>
      </c>
      <c r="Y7" s="3">
        <v>24</v>
      </c>
      <c r="Z7" s="3">
        <f t="shared" si="5"/>
        <v>72</v>
      </c>
      <c r="AA7" s="3" t="s">
        <v>43</v>
      </c>
      <c r="AB7" s="3">
        <v>37</v>
      </c>
      <c r="AC7" s="8">
        <v>57</v>
      </c>
      <c r="AD7" s="9">
        <f t="shared" si="6"/>
        <v>94</v>
      </c>
      <c r="AE7" s="3" t="s">
        <v>39</v>
      </c>
      <c r="AF7" s="3">
        <v>36</v>
      </c>
      <c r="AG7" s="3">
        <v>54</v>
      </c>
      <c r="AH7" s="9">
        <f t="shared" si="7"/>
        <v>90</v>
      </c>
      <c r="AI7" s="3" t="s">
        <v>39</v>
      </c>
      <c r="AJ7" s="3">
        <v>37</v>
      </c>
      <c r="AK7" s="3">
        <v>57</v>
      </c>
      <c r="AL7" s="9">
        <f t="shared" si="8"/>
        <v>94</v>
      </c>
      <c r="AM7" s="3" t="s">
        <v>39</v>
      </c>
      <c r="AN7" s="3">
        <v>33</v>
      </c>
      <c r="AO7" s="3">
        <v>50</v>
      </c>
      <c r="AP7" s="9">
        <f t="shared" si="9"/>
        <v>83</v>
      </c>
      <c r="AQ7" s="3" t="s">
        <v>39</v>
      </c>
      <c r="AR7" s="3">
        <v>78</v>
      </c>
      <c r="AS7" s="3" t="s">
        <v>39</v>
      </c>
      <c r="AT7" s="3">
        <f t="shared" si="10"/>
        <v>779</v>
      </c>
      <c r="AU7" s="3"/>
      <c r="AV7" s="3"/>
      <c r="AW7" s="3" t="s">
        <v>40</v>
      </c>
    </row>
    <row r="8" spans="1:49">
      <c r="A8" s="3">
        <v>5</v>
      </c>
      <c r="B8" s="7" t="s">
        <v>31</v>
      </c>
      <c r="C8" s="6" t="s">
        <v>10</v>
      </c>
      <c r="D8" s="3">
        <v>34</v>
      </c>
      <c r="E8" s="3">
        <v>28</v>
      </c>
      <c r="F8" s="3">
        <f t="shared" si="0"/>
        <v>62</v>
      </c>
      <c r="G8" s="3" t="s">
        <v>47</v>
      </c>
      <c r="H8" s="3">
        <v>28</v>
      </c>
      <c r="I8" s="3">
        <v>28</v>
      </c>
      <c r="J8" s="3">
        <f t="shared" si="1"/>
        <v>56</v>
      </c>
      <c r="K8" s="3" t="s">
        <v>37</v>
      </c>
      <c r="L8" s="3">
        <v>46</v>
      </c>
      <c r="M8" s="3">
        <v>27</v>
      </c>
      <c r="N8" s="3">
        <f t="shared" si="2"/>
        <v>73</v>
      </c>
      <c r="O8" s="3" t="s">
        <v>43</v>
      </c>
      <c r="P8" s="3">
        <v>44</v>
      </c>
      <c r="Q8" s="3">
        <v>27</v>
      </c>
      <c r="R8" s="3">
        <f t="shared" si="3"/>
        <v>71</v>
      </c>
      <c r="S8" s="3" t="s">
        <v>44</v>
      </c>
      <c r="T8" s="3">
        <v>45</v>
      </c>
      <c r="U8" s="3">
        <v>27</v>
      </c>
      <c r="V8" s="3">
        <f t="shared" si="4"/>
        <v>72</v>
      </c>
      <c r="W8" s="3" t="s">
        <v>43</v>
      </c>
      <c r="X8" s="3">
        <v>48</v>
      </c>
      <c r="Y8" s="3">
        <v>27</v>
      </c>
      <c r="Z8" s="3">
        <f t="shared" si="5"/>
        <v>75</v>
      </c>
      <c r="AA8" s="3" t="s">
        <v>43</v>
      </c>
      <c r="AB8" s="3">
        <v>36</v>
      </c>
      <c r="AC8" s="8">
        <v>54</v>
      </c>
      <c r="AD8" s="9">
        <f t="shared" si="6"/>
        <v>90</v>
      </c>
      <c r="AE8" s="3" t="s">
        <v>39</v>
      </c>
      <c r="AF8" s="3">
        <v>36</v>
      </c>
      <c r="AG8" s="3">
        <v>54</v>
      </c>
      <c r="AH8" s="9">
        <f t="shared" si="7"/>
        <v>90</v>
      </c>
      <c r="AI8" s="3" t="s">
        <v>39</v>
      </c>
      <c r="AJ8" s="3">
        <v>36</v>
      </c>
      <c r="AK8" s="3">
        <v>54</v>
      </c>
      <c r="AL8" s="9">
        <f t="shared" si="8"/>
        <v>90</v>
      </c>
      <c r="AM8" s="3" t="s">
        <v>39</v>
      </c>
      <c r="AN8" s="3">
        <v>36</v>
      </c>
      <c r="AO8" s="3">
        <v>54</v>
      </c>
      <c r="AP8" s="9">
        <f t="shared" si="9"/>
        <v>90</v>
      </c>
      <c r="AQ8" s="3" t="s">
        <v>39</v>
      </c>
      <c r="AR8" s="3">
        <v>94</v>
      </c>
      <c r="AS8" s="3" t="s">
        <v>39</v>
      </c>
      <c r="AT8" s="3">
        <f>F8+J8+N8+R8+V8+Z8+AD8+AH8+AL8+AP8+AR8</f>
        <v>863</v>
      </c>
      <c r="AU8" s="3">
        <v>8.5</v>
      </c>
      <c r="AV8" s="3"/>
      <c r="AW8" s="3" t="s">
        <v>42</v>
      </c>
    </row>
    <row r="9" spans="1:49">
      <c r="A9" s="3">
        <v>6</v>
      </c>
      <c r="B9" s="7" t="s">
        <v>30</v>
      </c>
      <c r="C9" s="6" t="s">
        <v>55</v>
      </c>
      <c r="D9" s="3">
        <v>45</v>
      </c>
      <c r="E9" s="3">
        <v>30</v>
      </c>
      <c r="F9" s="3">
        <f t="shared" si="0"/>
        <v>75</v>
      </c>
      <c r="G9" s="3" t="s">
        <v>43</v>
      </c>
      <c r="H9" s="3">
        <v>42</v>
      </c>
      <c r="I9" s="3">
        <v>29</v>
      </c>
      <c r="J9" s="3">
        <f t="shared" si="1"/>
        <v>71</v>
      </c>
      <c r="K9" s="3" t="s">
        <v>44</v>
      </c>
      <c r="L9" s="3">
        <v>52</v>
      </c>
      <c r="M9" s="3">
        <v>25</v>
      </c>
      <c r="N9" s="3">
        <f t="shared" si="2"/>
        <v>77</v>
      </c>
      <c r="O9" s="3" t="s">
        <v>48</v>
      </c>
      <c r="P9" s="3">
        <v>49</v>
      </c>
      <c r="Q9" s="3">
        <v>25</v>
      </c>
      <c r="R9" s="3">
        <f t="shared" si="3"/>
        <v>74</v>
      </c>
      <c r="S9" s="3" t="s">
        <v>43</v>
      </c>
      <c r="T9" s="3">
        <v>43</v>
      </c>
      <c r="U9" s="3">
        <v>29</v>
      </c>
      <c r="V9" s="3">
        <f t="shared" si="4"/>
        <v>72</v>
      </c>
      <c r="W9" s="3" t="s">
        <v>43</v>
      </c>
      <c r="X9" s="3">
        <v>46</v>
      </c>
      <c r="Y9" s="3">
        <v>30</v>
      </c>
      <c r="Z9" s="3">
        <f t="shared" si="5"/>
        <v>76</v>
      </c>
      <c r="AA9" s="3" t="s">
        <v>48</v>
      </c>
      <c r="AB9" s="3">
        <v>38</v>
      </c>
      <c r="AC9" s="8">
        <v>59</v>
      </c>
      <c r="AD9" s="9">
        <f t="shared" si="6"/>
        <v>97</v>
      </c>
      <c r="AE9" s="3" t="s">
        <v>39</v>
      </c>
      <c r="AF9" s="3">
        <v>33</v>
      </c>
      <c r="AG9" s="3">
        <v>51</v>
      </c>
      <c r="AH9" s="9">
        <f t="shared" si="7"/>
        <v>84</v>
      </c>
      <c r="AI9" s="3" t="s">
        <v>39</v>
      </c>
      <c r="AJ9" s="3">
        <v>38</v>
      </c>
      <c r="AK9" s="3">
        <v>59</v>
      </c>
      <c r="AL9" s="9">
        <f t="shared" si="8"/>
        <v>97</v>
      </c>
      <c r="AM9" s="3" t="s">
        <v>39</v>
      </c>
      <c r="AN9" s="3">
        <v>38</v>
      </c>
      <c r="AO9" s="3">
        <v>59</v>
      </c>
      <c r="AP9" s="9">
        <f t="shared" si="9"/>
        <v>97</v>
      </c>
      <c r="AQ9" s="3" t="s">
        <v>39</v>
      </c>
      <c r="AR9" s="3">
        <v>96</v>
      </c>
      <c r="AS9" s="3" t="s">
        <v>39</v>
      </c>
      <c r="AT9" s="3">
        <f t="shared" si="10"/>
        <v>916</v>
      </c>
      <c r="AU9" s="3">
        <v>9</v>
      </c>
      <c r="AV9" s="3"/>
      <c r="AW9" s="3" t="s">
        <v>42</v>
      </c>
    </row>
    <row r="10" spans="1:49">
      <c r="A10" s="3">
        <v>7</v>
      </c>
      <c r="B10" s="7" t="s">
        <v>29</v>
      </c>
      <c r="C10" s="6" t="s">
        <v>11</v>
      </c>
      <c r="D10" s="3">
        <v>40</v>
      </c>
      <c r="E10" s="3">
        <v>26</v>
      </c>
      <c r="F10" s="3">
        <f t="shared" si="0"/>
        <v>66</v>
      </c>
      <c r="G10" s="3" t="s">
        <v>49</v>
      </c>
      <c r="H10" s="3">
        <v>24</v>
      </c>
      <c r="I10" s="3">
        <v>29</v>
      </c>
      <c r="J10" s="3">
        <f t="shared" si="1"/>
        <v>53</v>
      </c>
      <c r="K10" s="3" t="s">
        <v>38</v>
      </c>
      <c r="L10" s="3">
        <v>32</v>
      </c>
      <c r="M10" s="3">
        <v>27</v>
      </c>
      <c r="N10" s="3">
        <f t="shared" si="2"/>
        <v>59</v>
      </c>
      <c r="O10" s="3" t="s">
        <v>47</v>
      </c>
      <c r="P10" s="3">
        <v>37</v>
      </c>
      <c r="Q10" s="3">
        <v>29</v>
      </c>
      <c r="R10" s="3">
        <f t="shared" si="3"/>
        <v>66</v>
      </c>
      <c r="S10" s="3" t="s">
        <v>49</v>
      </c>
      <c r="T10" s="3">
        <v>28</v>
      </c>
      <c r="U10" s="3">
        <v>28</v>
      </c>
      <c r="V10" s="3">
        <f t="shared" si="4"/>
        <v>56</v>
      </c>
      <c r="W10" s="3" t="s">
        <v>37</v>
      </c>
      <c r="X10" s="3">
        <v>42</v>
      </c>
      <c r="Y10" s="3">
        <v>27</v>
      </c>
      <c r="Z10" s="3">
        <f t="shared" si="5"/>
        <v>69</v>
      </c>
      <c r="AA10" s="3" t="s">
        <v>44</v>
      </c>
      <c r="AB10" s="3">
        <v>37</v>
      </c>
      <c r="AC10" s="8">
        <v>57</v>
      </c>
      <c r="AD10" s="9">
        <f t="shared" si="6"/>
        <v>94</v>
      </c>
      <c r="AE10" s="3" t="s">
        <v>39</v>
      </c>
      <c r="AF10" s="3">
        <v>38</v>
      </c>
      <c r="AG10" s="3">
        <v>59</v>
      </c>
      <c r="AH10" s="9">
        <f t="shared" si="7"/>
        <v>97</v>
      </c>
      <c r="AI10" s="3" t="s">
        <v>39</v>
      </c>
      <c r="AJ10" s="3">
        <v>37</v>
      </c>
      <c r="AK10" s="3">
        <v>57</v>
      </c>
      <c r="AL10" s="9">
        <f t="shared" si="8"/>
        <v>94</v>
      </c>
      <c r="AM10" s="3" t="s">
        <v>39</v>
      </c>
      <c r="AN10" s="3">
        <v>36</v>
      </c>
      <c r="AO10" s="3">
        <v>54</v>
      </c>
      <c r="AP10" s="9">
        <f t="shared" si="9"/>
        <v>90</v>
      </c>
      <c r="AQ10" s="3" t="s">
        <v>39</v>
      </c>
      <c r="AR10" s="3">
        <v>98</v>
      </c>
      <c r="AS10" s="3" t="s">
        <v>39</v>
      </c>
      <c r="AT10" s="3">
        <f t="shared" si="10"/>
        <v>842</v>
      </c>
      <c r="AU10" s="3">
        <v>7.91</v>
      </c>
      <c r="AV10" s="3"/>
      <c r="AW10" s="3" t="s">
        <v>42</v>
      </c>
    </row>
    <row r="11" spans="1:49">
      <c r="A11" s="3">
        <v>8</v>
      </c>
      <c r="B11" s="7" t="s">
        <v>28</v>
      </c>
      <c r="C11" s="12" t="s">
        <v>12</v>
      </c>
      <c r="D11" s="3">
        <v>43</v>
      </c>
      <c r="E11" s="3">
        <v>25</v>
      </c>
      <c r="F11" s="3">
        <f t="shared" si="0"/>
        <v>68</v>
      </c>
      <c r="G11" s="3" t="s">
        <v>44</v>
      </c>
      <c r="H11" s="3">
        <v>27</v>
      </c>
      <c r="I11" s="3">
        <v>25</v>
      </c>
      <c r="J11" s="3">
        <f t="shared" si="1"/>
        <v>52</v>
      </c>
      <c r="K11" s="3" t="s">
        <v>38</v>
      </c>
      <c r="L11" s="3">
        <v>40</v>
      </c>
      <c r="M11" s="3">
        <v>27</v>
      </c>
      <c r="N11" s="3">
        <f t="shared" si="2"/>
        <v>67</v>
      </c>
      <c r="O11" s="3" t="s">
        <v>44</v>
      </c>
      <c r="P11" s="3">
        <v>34</v>
      </c>
      <c r="Q11" s="3">
        <v>27</v>
      </c>
      <c r="R11" s="3">
        <f t="shared" si="3"/>
        <v>61</v>
      </c>
      <c r="S11" s="3" t="s">
        <v>47</v>
      </c>
      <c r="T11" s="3">
        <v>33</v>
      </c>
      <c r="U11" s="3">
        <v>26</v>
      </c>
      <c r="V11" s="3">
        <f t="shared" si="4"/>
        <v>59</v>
      </c>
      <c r="W11" s="3" t="s">
        <v>47</v>
      </c>
      <c r="X11" s="3">
        <v>40</v>
      </c>
      <c r="Y11" s="3">
        <v>27</v>
      </c>
      <c r="Z11" s="3">
        <f t="shared" si="5"/>
        <v>67</v>
      </c>
      <c r="AA11" s="3" t="s">
        <v>44</v>
      </c>
      <c r="AB11" s="3">
        <v>34</v>
      </c>
      <c r="AC11" s="8">
        <v>53</v>
      </c>
      <c r="AD11" s="9">
        <f t="shared" si="6"/>
        <v>87</v>
      </c>
      <c r="AE11" s="3" t="s">
        <v>39</v>
      </c>
      <c r="AF11" s="3">
        <v>36</v>
      </c>
      <c r="AG11" s="3">
        <v>54</v>
      </c>
      <c r="AH11" s="9">
        <f t="shared" si="7"/>
        <v>90</v>
      </c>
      <c r="AI11" s="3" t="s">
        <v>39</v>
      </c>
      <c r="AJ11" s="3">
        <v>34</v>
      </c>
      <c r="AK11" s="3">
        <v>53</v>
      </c>
      <c r="AL11" s="9">
        <f t="shared" si="8"/>
        <v>87</v>
      </c>
      <c r="AM11" s="3" t="s">
        <v>39</v>
      </c>
      <c r="AN11" s="3">
        <v>36</v>
      </c>
      <c r="AO11" s="3">
        <v>54</v>
      </c>
      <c r="AP11" s="9">
        <f t="shared" si="9"/>
        <v>90</v>
      </c>
      <c r="AQ11" s="3" t="s">
        <v>39</v>
      </c>
      <c r="AR11" s="3">
        <v>80</v>
      </c>
      <c r="AS11" s="3" t="s">
        <v>48</v>
      </c>
      <c r="AT11" s="3">
        <f t="shared" si="10"/>
        <v>808</v>
      </c>
      <c r="AU11" s="3">
        <v>8.07</v>
      </c>
      <c r="AV11" s="3"/>
      <c r="AW11" s="3" t="s">
        <v>42</v>
      </c>
    </row>
    <row r="12" spans="1:49">
      <c r="A12" s="3">
        <v>9</v>
      </c>
      <c r="B12" s="7" t="s">
        <v>34</v>
      </c>
      <c r="C12" s="6" t="s">
        <v>13</v>
      </c>
      <c r="D12" s="3">
        <v>59</v>
      </c>
      <c r="E12" s="3">
        <v>30</v>
      </c>
      <c r="F12" s="3">
        <f t="shared" si="0"/>
        <v>89</v>
      </c>
      <c r="G12" s="3" t="s">
        <v>39</v>
      </c>
      <c r="H12" s="3">
        <v>46</v>
      </c>
      <c r="I12" s="3">
        <v>30</v>
      </c>
      <c r="J12" s="3">
        <f t="shared" si="1"/>
        <v>76</v>
      </c>
      <c r="K12" s="3" t="s">
        <v>48</v>
      </c>
      <c r="L12" s="3">
        <v>52</v>
      </c>
      <c r="M12" s="3">
        <v>30</v>
      </c>
      <c r="N12" s="3">
        <f t="shared" si="2"/>
        <v>82</v>
      </c>
      <c r="O12" s="3" t="s">
        <v>39</v>
      </c>
      <c r="P12" s="3">
        <v>57</v>
      </c>
      <c r="Q12" s="3">
        <v>30</v>
      </c>
      <c r="R12" s="3">
        <f t="shared" si="3"/>
        <v>87</v>
      </c>
      <c r="S12" s="3" t="s">
        <v>39</v>
      </c>
      <c r="T12" s="3">
        <v>53</v>
      </c>
      <c r="U12" s="3">
        <v>30</v>
      </c>
      <c r="V12" s="3">
        <f t="shared" si="4"/>
        <v>83</v>
      </c>
      <c r="W12" s="3" t="s">
        <v>39</v>
      </c>
      <c r="X12" s="3">
        <v>52</v>
      </c>
      <c r="Y12" s="3">
        <v>30</v>
      </c>
      <c r="Z12" s="3">
        <f t="shared" si="5"/>
        <v>82</v>
      </c>
      <c r="AA12" s="3" t="s">
        <v>39</v>
      </c>
      <c r="AB12" s="3">
        <v>39</v>
      </c>
      <c r="AC12" s="8">
        <v>59</v>
      </c>
      <c r="AD12" s="9">
        <f t="shared" si="6"/>
        <v>98</v>
      </c>
      <c r="AE12" s="3" t="s">
        <v>39</v>
      </c>
      <c r="AF12" s="3">
        <v>39</v>
      </c>
      <c r="AG12" s="3">
        <v>59</v>
      </c>
      <c r="AH12" s="9">
        <f t="shared" si="7"/>
        <v>98</v>
      </c>
      <c r="AI12" s="3" t="s">
        <v>39</v>
      </c>
      <c r="AJ12" s="3">
        <v>38</v>
      </c>
      <c r="AK12" s="3">
        <v>59</v>
      </c>
      <c r="AL12" s="9">
        <f t="shared" si="8"/>
        <v>97</v>
      </c>
      <c r="AM12" s="3" t="s">
        <v>39</v>
      </c>
      <c r="AN12" s="3">
        <v>38</v>
      </c>
      <c r="AO12" s="3">
        <v>59</v>
      </c>
      <c r="AP12" s="9">
        <f t="shared" si="9"/>
        <v>97</v>
      </c>
      <c r="AQ12" s="3" t="s">
        <v>39</v>
      </c>
      <c r="AR12" s="3">
        <v>98</v>
      </c>
      <c r="AS12" s="3" t="s">
        <v>39</v>
      </c>
      <c r="AT12" s="3">
        <f t="shared" si="10"/>
        <v>987</v>
      </c>
      <c r="AU12" s="3">
        <v>9.8699999999999992</v>
      </c>
      <c r="AV12" s="3"/>
      <c r="AW12" s="3" t="s">
        <v>42</v>
      </c>
    </row>
    <row r="13" spans="1:49">
      <c r="A13" s="3">
        <v>10</v>
      </c>
      <c r="B13" s="7" t="s">
        <v>41</v>
      </c>
      <c r="C13" s="6" t="s">
        <v>14</v>
      </c>
      <c r="D13" s="3">
        <v>43</v>
      </c>
      <c r="E13" s="3">
        <v>25</v>
      </c>
      <c r="F13" s="3">
        <f t="shared" si="0"/>
        <v>68</v>
      </c>
      <c r="G13" s="3" t="s">
        <v>44</v>
      </c>
      <c r="H13" s="3">
        <v>34</v>
      </c>
      <c r="I13" s="3">
        <v>25</v>
      </c>
      <c r="J13" s="3">
        <f t="shared" si="1"/>
        <v>59</v>
      </c>
      <c r="K13" s="3" t="s">
        <v>47</v>
      </c>
      <c r="L13" s="3">
        <v>54</v>
      </c>
      <c r="M13" s="3">
        <v>24</v>
      </c>
      <c r="N13" s="3">
        <f t="shared" si="2"/>
        <v>78</v>
      </c>
      <c r="O13" s="3" t="s">
        <v>48</v>
      </c>
      <c r="P13" s="3">
        <v>29</v>
      </c>
      <c r="Q13" s="3">
        <v>28</v>
      </c>
      <c r="R13" s="3">
        <f t="shared" si="3"/>
        <v>57</v>
      </c>
      <c r="S13" s="3" t="s">
        <v>37</v>
      </c>
      <c r="T13" s="3">
        <v>38</v>
      </c>
      <c r="U13" s="3">
        <v>25</v>
      </c>
      <c r="V13" s="3">
        <f t="shared" si="4"/>
        <v>63</v>
      </c>
      <c r="W13" s="3" t="s">
        <v>49</v>
      </c>
      <c r="X13" s="3">
        <v>50</v>
      </c>
      <c r="Y13" s="3">
        <v>27</v>
      </c>
      <c r="Z13" s="3">
        <f t="shared" si="5"/>
        <v>77</v>
      </c>
      <c r="AA13" s="3" t="s">
        <v>48</v>
      </c>
      <c r="AB13" s="3">
        <v>33</v>
      </c>
      <c r="AC13" s="8">
        <v>51</v>
      </c>
      <c r="AD13" s="9">
        <f t="shared" si="6"/>
        <v>84</v>
      </c>
      <c r="AE13" s="3" t="s">
        <v>39</v>
      </c>
      <c r="AF13" s="3">
        <v>37</v>
      </c>
      <c r="AG13" s="3">
        <v>57</v>
      </c>
      <c r="AH13" s="9">
        <f t="shared" si="7"/>
        <v>94</v>
      </c>
      <c r="AI13" s="3" t="s">
        <v>39</v>
      </c>
      <c r="AJ13" s="3">
        <v>33</v>
      </c>
      <c r="AK13" s="3">
        <v>51</v>
      </c>
      <c r="AL13" s="9">
        <f t="shared" si="8"/>
        <v>84</v>
      </c>
      <c r="AM13" s="3" t="s">
        <v>39</v>
      </c>
      <c r="AN13" s="3">
        <v>36</v>
      </c>
      <c r="AO13" s="3">
        <v>54</v>
      </c>
      <c r="AP13" s="9">
        <f t="shared" si="9"/>
        <v>90</v>
      </c>
      <c r="AQ13" s="3" t="s">
        <v>39</v>
      </c>
      <c r="AR13" s="3">
        <v>84</v>
      </c>
      <c r="AS13" s="3" t="s">
        <v>39</v>
      </c>
      <c r="AT13" s="3">
        <f t="shared" si="10"/>
        <v>838</v>
      </c>
      <c r="AU13" s="3">
        <v>8.43</v>
      </c>
      <c r="AV13" s="3"/>
      <c r="AW13" s="3" t="s">
        <v>42</v>
      </c>
    </row>
    <row r="14" spans="1:49">
      <c r="A14" s="3">
        <v>11</v>
      </c>
      <c r="B14" s="7" t="s">
        <v>26</v>
      </c>
      <c r="C14" s="6" t="s">
        <v>15</v>
      </c>
      <c r="D14" s="3">
        <v>31</v>
      </c>
      <c r="E14" s="3">
        <v>25</v>
      </c>
      <c r="F14" s="3">
        <f t="shared" si="0"/>
        <v>56</v>
      </c>
      <c r="G14" s="3" t="s">
        <v>37</v>
      </c>
      <c r="H14" s="3">
        <v>28</v>
      </c>
      <c r="I14" s="3">
        <v>24</v>
      </c>
      <c r="J14" s="3">
        <f t="shared" si="1"/>
        <v>52</v>
      </c>
      <c r="K14" s="3" t="s">
        <v>38</v>
      </c>
      <c r="L14" s="3">
        <v>44</v>
      </c>
      <c r="M14" s="3">
        <v>27</v>
      </c>
      <c r="N14" s="3">
        <f t="shared" si="2"/>
        <v>71</v>
      </c>
      <c r="O14" s="3" t="s">
        <v>44</v>
      </c>
      <c r="P14" s="3">
        <v>41</v>
      </c>
      <c r="Q14" s="3">
        <v>27</v>
      </c>
      <c r="R14" s="3">
        <f t="shared" si="3"/>
        <v>68</v>
      </c>
      <c r="S14" s="3" t="s">
        <v>44</v>
      </c>
      <c r="T14" s="3">
        <v>35</v>
      </c>
      <c r="U14" s="3">
        <v>27</v>
      </c>
      <c r="V14" s="3">
        <f t="shared" si="4"/>
        <v>62</v>
      </c>
      <c r="W14" s="3" t="s">
        <v>47</v>
      </c>
      <c r="X14" s="3">
        <v>34</v>
      </c>
      <c r="Y14" s="3">
        <v>26</v>
      </c>
      <c r="Z14" s="3">
        <f t="shared" si="5"/>
        <v>60</v>
      </c>
      <c r="AA14" s="3" t="s">
        <v>47</v>
      </c>
      <c r="AB14" s="3">
        <v>36</v>
      </c>
      <c r="AC14" s="8">
        <v>54</v>
      </c>
      <c r="AD14" s="9">
        <f t="shared" si="6"/>
        <v>90</v>
      </c>
      <c r="AE14" s="3" t="s">
        <v>39</v>
      </c>
      <c r="AF14" s="3">
        <v>36</v>
      </c>
      <c r="AG14" s="3">
        <v>54</v>
      </c>
      <c r="AH14" s="9">
        <f t="shared" si="7"/>
        <v>90</v>
      </c>
      <c r="AI14" s="3" t="s">
        <v>39</v>
      </c>
      <c r="AJ14" s="3">
        <v>36</v>
      </c>
      <c r="AK14" s="3">
        <v>54</v>
      </c>
      <c r="AL14" s="9">
        <f t="shared" si="8"/>
        <v>90</v>
      </c>
      <c r="AM14" s="3" t="s">
        <v>39</v>
      </c>
      <c r="AN14" s="3">
        <v>34</v>
      </c>
      <c r="AO14" s="3">
        <v>53</v>
      </c>
      <c r="AP14" s="9">
        <f t="shared" si="9"/>
        <v>87</v>
      </c>
      <c r="AQ14" s="3" t="s">
        <v>39</v>
      </c>
      <c r="AR14" s="3">
        <v>84</v>
      </c>
      <c r="AS14" s="3" t="s">
        <v>39</v>
      </c>
      <c r="AT14" s="3">
        <f t="shared" si="10"/>
        <v>810</v>
      </c>
      <c r="AU14" s="3">
        <v>8</v>
      </c>
      <c r="AV14" s="3"/>
      <c r="AW14" s="3" t="s">
        <v>42</v>
      </c>
    </row>
    <row r="15" spans="1:49">
      <c r="A15" s="3">
        <v>12</v>
      </c>
      <c r="B15" s="7" t="s">
        <v>25</v>
      </c>
      <c r="C15" s="6" t="s">
        <v>16</v>
      </c>
      <c r="D15" s="3">
        <v>48</v>
      </c>
      <c r="E15" s="3">
        <v>27</v>
      </c>
      <c r="F15" s="3">
        <f t="shared" si="0"/>
        <v>75</v>
      </c>
      <c r="G15" s="3" t="s">
        <v>43</v>
      </c>
      <c r="H15" s="3">
        <v>42</v>
      </c>
      <c r="I15" s="3">
        <v>28</v>
      </c>
      <c r="J15" s="3">
        <f t="shared" si="1"/>
        <v>70</v>
      </c>
      <c r="K15" s="3" t="s">
        <v>44</v>
      </c>
      <c r="L15" s="3">
        <v>50</v>
      </c>
      <c r="M15" s="3">
        <v>27</v>
      </c>
      <c r="N15" s="3">
        <f t="shared" si="2"/>
        <v>77</v>
      </c>
      <c r="O15" s="3" t="s">
        <v>48</v>
      </c>
      <c r="P15" s="3">
        <v>48</v>
      </c>
      <c r="Q15" s="3">
        <v>28</v>
      </c>
      <c r="R15" s="3">
        <f t="shared" si="3"/>
        <v>76</v>
      </c>
      <c r="S15" s="3" t="s">
        <v>48</v>
      </c>
      <c r="T15" s="3">
        <v>39</v>
      </c>
      <c r="U15" s="3">
        <v>25</v>
      </c>
      <c r="V15" s="3">
        <f t="shared" si="4"/>
        <v>64</v>
      </c>
      <c r="W15" s="3" t="s">
        <v>49</v>
      </c>
      <c r="X15" s="3">
        <v>40</v>
      </c>
      <c r="Y15" s="3">
        <v>26</v>
      </c>
      <c r="Z15" s="3">
        <f t="shared" si="5"/>
        <v>66</v>
      </c>
      <c r="AA15" s="3" t="s">
        <v>49</v>
      </c>
      <c r="AB15" s="3">
        <v>33</v>
      </c>
      <c r="AC15" s="8">
        <v>51</v>
      </c>
      <c r="AD15" s="9">
        <f t="shared" si="6"/>
        <v>84</v>
      </c>
      <c r="AE15" s="3" t="s">
        <v>39</v>
      </c>
      <c r="AF15" s="3">
        <v>37</v>
      </c>
      <c r="AG15" s="3">
        <v>57</v>
      </c>
      <c r="AH15" s="9">
        <f t="shared" si="7"/>
        <v>94</v>
      </c>
      <c r="AI15" s="3" t="s">
        <v>39</v>
      </c>
      <c r="AJ15" s="3">
        <v>33</v>
      </c>
      <c r="AK15" s="3">
        <v>51</v>
      </c>
      <c r="AL15" s="9">
        <f t="shared" si="8"/>
        <v>84</v>
      </c>
      <c r="AM15" s="3" t="s">
        <v>39</v>
      </c>
      <c r="AN15" s="3">
        <v>34</v>
      </c>
      <c r="AO15" s="3">
        <v>53</v>
      </c>
      <c r="AP15" s="9">
        <f t="shared" si="9"/>
        <v>87</v>
      </c>
      <c r="AQ15" s="3" t="s">
        <v>39</v>
      </c>
      <c r="AR15" s="3">
        <v>81</v>
      </c>
      <c r="AS15" s="3" t="s">
        <v>39</v>
      </c>
      <c r="AT15" s="3">
        <f t="shared" si="10"/>
        <v>858</v>
      </c>
      <c r="AU15" s="3">
        <v>8.8000000000000007</v>
      </c>
      <c r="AV15" s="3"/>
      <c r="AW15" s="3" t="s">
        <v>42</v>
      </c>
    </row>
    <row r="16" spans="1:49">
      <c r="A16" s="3">
        <v>13</v>
      </c>
      <c r="B16" s="7" t="s">
        <v>24</v>
      </c>
      <c r="C16" s="6" t="s">
        <v>17</v>
      </c>
      <c r="D16" s="3">
        <v>31</v>
      </c>
      <c r="E16" s="3">
        <v>29</v>
      </c>
      <c r="F16" s="3">
        <f t="shared" si="0"/>
        <v>60</v>
      </c>
      <c r="G16" s="3" t="s">
        <v>47</v>
      </c>
      <c r="H16" s="3">
        <v>39</v>
      </c>
      <c r="I16" s="3">
        <v>26</v>
      </c>
      <c r="J16" s="3">
        <f t="shared" si="1"/>
        <v>65</v>
      </c>
      <c r="K16" s="3" t="s">
        <v>49</v>
      </c>
      <c r="L16" s="3">
        <v>46</v>
      </c>
      <c r="M16" s="3">
        <v>30</v>
      </c>
      <c r="N16" s="3">
        <f t="shared" si="2"/>
        <v>76</v>
      </c>
      <c r="O16" s="3" t="s">
        <v>48</v>
      </c>
      <c r="P16" s="3">
        <v>28</v>
      </c>
      <c r="Q16" s="3">
        <v>29</v>
      </c>
      <c r="R16" s="3">
        <f t="shared" si="3"/>
        <v>57</v>
      </c>
      <c r="S16" s="3" t="s">
        <v>37</v>
      </c>
      <c r="T16" s="3">
        <v>41</v>
      </c>
      <c r="U16" s="3">
        <v>27</v>
      </c>
      <c r="V16" s="3">
        <f t="shared" si="4"/>
        <v>68</v>
      </c>
      <c r="W16" s="3" t="s">
        <v>44</v>
      </c>
      <c r="X16" s="3">
        <v>39</v>
      </c>
      <c r="Y16" s="3">
        <v>30</v>
      </c>
      <c r="Z16" s="3">
        <f t="shared" si="5"/>
        <v>69</v>
      </c>
      <c r="AA16" s="3" t="s">
        <v>44</v>
      </c>
      <c r="AB16" s="3">
        <v>36</v>
      </c>
      <c r="AC16" s="8">
        <v>54</v>
      </c>
      <c r="AD16" s="9">
        <f t="shared" si="6"/>
        <v>90</v>
      </c>
      <c r="AE16" s="3" t="s">
        <v>39</v>
      </c>
      <c r="AF16" s="3">
        <v>38</v>
      </c>
      <c r="AG16" s="3">
        <v>59</v>
      </c>
      <c r="AH16" s="9">
        <f t="shared" si="7"/>
        <v>97</v>
      </c>
      <c r="AI16" s="3" t="s">
        <v>39</v>
      </c>
      <c r="AJ16" s="3">
        <v>36</v>
      </c>
      <c r="AK16" s="3">
        <v>54</v>
      </c>
      <c r="AL16" s="9">
        <f t="shared" si="8"/>
        <v>90</v>
      </c>
      <c r="AM16" s="3" t="s">
        <v>39</v>
      </c>
      <c r="AN16" s="3">
        <v>38</v>
      </c>
      <c r="AO16" s="3">
        <v>59</v>
      </c>
      <c r="AP16" s="9">
        <f t="shared" si="9"/>
        <v>97</v>
      </c>
      <c r="AQ16" s="3" t="s">
        <v>39</v>
      </c>
      <c r="AR16" s="3">
        <v>92</v>
      </c>
      <c r="AS16" s="3" t="s">
        <v>39</v>
      </c>
      <c r="AT16" s="3">
        <f t="shared" si="10"/>
        <v>861</v>
      </c>
      <c r="AU16" s="3">
        <v>8.39</v>
      </c>
      <c r="AV16" s="3"/>
      <c r="AW16" s="3" t="s">
        <v>42</v>
      </c>
    </row>
    <row r="17" spans="1:49">
      <c r="A17" s="3">
        <v>14</v>
      </c>
      <c r="B17" s="7" t="s">
        <v>23</v>
      </c>
      <c r="C17" s="6" t="s">
        <v>18</v>
      </c>
      <c r="D17" s="3">
        <v>32</v>
      </c>
      <c r="E17" s="3">
        <v>25</v>
      </c>
      <c r="F17" s="3">
        <f t="shared" si="0"/>
        <v>57</v>
      </c>
      <c r="G17" s="3" t="s">
        <v>37</v>
      </c>
      <c r="H17" s="3">
        <v>21</v>
      </c>
      <c r="I17" s="3">
        <v>24</v>
      </c>
      <c r="J17" s="3">
        <f t="shared" si="1"/>
        <v>45</v>
      </c>
      <c r="K17" s="3" t="s">
        <v>46</v>
      </c>
      <c r="L17" s="3">
        <v>34</v>
      </c>
      <c r="M17" s="3">
        <v>27</v>
      </c>
      <c r="N17" s="3">
        <f t="shared" si="2"/>
        <v>61</v>
      </c>
      <c r="O17" s="3" t="s">
        <v>47</v>
      </c>
      <c r="P17" s="3">
        <v>38</v>
      </c>
      <c r="Q17" s="3">
        <v>27</v>
      </c>
      <c r="R17" s="3">
        <f t="shared" si="3"/>
        <v>65</v>
      </c>
      <c r="S17" s="3" t="s">
        <v>49</v>
      </c>
      <c r="T17" s="3">
        <v>41</v>
      </c>
      <c r="U17" s="3">
        <v>25</v>
      </c>
      <c r="V17" s="3">
        <f t="shared" si="4"/>
        <v>66</v>
      </c>
      <c r="W17" s="3" t="s">
        <v>49</v>
      </c>
      <c r="X17" s="3">
        <v>34</v>
      </c>
      <c r="Y17" s="3">
        <v>25</v>
      </c>
      <c r="Z17" s="3">
        <f t="shared" si="5"/>
        <v>59</v>
      </c>
      <c r="AA17" s="3" t="s">
        <v>47</v>
      </c>
      <c r="AB17" s="3">
        <v>33</v>
      </c>
      <c r="AC17" s="8">
        <v>51</v>
      </c>
      <c r="AD17" s="9">
        <f t="shared" si="6"/>
        <v>84</v>
      </c>
      <c r="AE17" s="3" t="s">
        <v>39</v>
      </c>
      <c r="AF17" s="3">
        <v>36</v>
      </c>
      <c r="AG17" s="3">
        <v>54</v>
      </c>
      <c r="AH17" s="9">
        <f t="shared" si="7"/>
        <v>90</v>
      </c>
      <c r="AI17" s="3" t="s">
        <v>39</v>
      </c>
      <c r="AJ17" s="3">
        <v>33</v>
      </c>
      <c r="AK17" s="3">
        <v>51</v>
      </c>
      <c r="AL17" s="9">
        <f t="shared" si="8"/>
        <v>84</v>
      </c>
      <c r="AM17" s="3" t="s">
        <v>39</v>
      </c>
      <c r="AN17" s="3">
        <v>33</v>
      </c>
      <c r="AO17" s="3">
        <v>51</v>
      </c>
      <c r="AP17" s="9">
        <f t="shared" si="9"/>
        <v>84</v>
      </c>
      <c r="AQ17" s="3" t="s">
        <v>39</v>
      </c>
      <c r="AR17" s="3">
        <v>84</v>
      </c>
      <c r="AS17" s="3" t="s">
        <v>39</v>
      </c>
      <c r="AT17" s="3">
        <f t="shared" si="10"/>
        <v>779</v>
      </c>
      <c r="AU17" s="3">
        <v>7.8</v>
      </c>
      <c r="AV17" s="3"/>
      <c r="AW17" s="3" t="s">
        <v>42</v>
      </c>
    </row>
    <row r="18" spans="1:49">
      <c r="A18" s="3">
        <v>15</v>
      </c>
      <c r="B18" s="7" t="s">
        <v>27</v>
      </c>
      <c r="C18" s="6" t="s">
        <v>19</v>
      </c>
      <c r="D18" s="3">
        <v>44</v>
      </c>
      <c r="E18" s="3">
        <v>22</v>
      </c>
      <c r="F18" s="3">
        <f t="shared" si="0"/>
        <v>66</v>
      </c>
      <c r="G18" s="3" t="s">
        <v>49</v>
      </c>
      <c r="H18" s="3">
        <v>19</v>
      </c>
      <c r="I18" s="3">
        <v>25</v>
      </c>
      <c r="J18" s="3">
        <f t="shared" si="1"/>
        <v>44</v>
      </c>
      <c r="K18" s="3" t="s">
        <v>45</v>
      </c>
      <c r="L18" s="3">
        <v>48</v>
      </c>
      <c r="M18" s="3">
        <v>24</v>
      </c>
      <c r="N18" s="3">
        <f t="shared" si="2"/>
        <v>72</v>
      </c>
      <c r="O18" s="3" t="s">
        <v>43</v>
      </c>
      <c r="P18" s="3">
        <v>22</v>
      </c>
      <c r="Q18" s="3">
        <v>25</v>
      </c>
      <c r="R18" s="3">
        <f t="shared" si="3"/>
        <v>47</v>
      </c>
      <c r="S18" s="3" t="s">
        <v>46</v>
      </c>
      <c r="T18" s="3">
        <v>32</v>
      </c>
      <c r="U18" s="3">
        <v>22</v>
      </c>
      <c r="V18" s="3">
        <f t="shared" si="4"/>
        <v>54</v>
      </c>
      <c r="W18" s="3" t="s">
        <v>37</v>
      </c>
      <c r="X18" s="3">
        <v>50</v>
      </c>
      <c r="Y18" s="3">
        <v>29</v>
      </c>
      <c r="Z18" s="3">
        <f t="shared" si="5"/>
        <v>79</v>
      </c>
      <c r="AA18" s="3" t="s">
        <v>48</v>
      </c>
      <c r="AB18" s="3">
        <v>32</v>
      </c>
      <c r="AC18" s="8">
        <v>49</v>
      </c>
      <c r="AD18" s="9">
        <f t="shared" si="6"/>
        <v>81</v>
      </c>
      <c r="AE18" s="3" t="s">
        <v>39</v>
      </c>
      <c r="AF18" s="3">
        <v>32</v>
      </c>
      <c r="AG18" s="3">
        <v>48</v>
      </c>
      <c r="AH18" s="9">
        <f t="shared" si="7"/>
        <v>80</v>
      </c>
      <c r="AI18" s="3" t="s">
        <v>48</v>
      </c>
      <c r="AJ18" s="3">
        <v>33</v>
      </c>
      <c r="AK18" s="3">
        <v>50</v>
      </c>
      <c r="AL18" s="9">
        <f t="shared" si="8"/>
        <v>83</v>
      </c>
      <c r="AM18" s="3" t="s">
        <v>39</v>
      </c>
      <c r="AN18" s="3">
        <v>38</v>
      </c>
      <c r="AO18" s="3">
        <v>58</v>
      </c>
      <c r="AP18" s="9">
        <f t="shared" si="9"/>
        <v>96</v>
      </c>
      <c r="AQ18" s="3" t="s">
        <v>39</v>
      </c>
      <c r="AR18" s="3">
        <v>77</v>
      </c>
      <c r="AS18" s="3" t="s">
        <v>48</v>
      </c>
      <c r="AT18" s="3">
        <f t="shared" si="10"/>
        <v>779</v>
      </c>
      <c r="AU18" s="3">
        <v>7.72</v>
      </c>
      <c r="AV18" s="3"/>
      <c r="AW18" s="3" t="s">
        <v>42</v>
      </c>
    </row>
    <row r="19" spans="1:49">
      <c r="A19" s="5">
        <v>16</v>
      </c>
      <c r="B19" s="7" t="s">
        <v>35</v>
      </c>
      <c r="C19" s="10" t="s">
        <v>21</v>
      </c>
      <c r="D19" s="3">
        <v>41</v>
      </c>
      <c r="E19" s="3">
        <v>27</v>
      </c>
      <c r="F19" s="3">
        <f t="shared" si="0"/>
        <v>68</v>
      </c>
      <c r="G19" s="3" t="s">
        <v>44</v>
      </c>
      <c r="H19" s="3">
        <v>23</v>
      </c>
      <c r="I19" s="3">
        <v>27</v>
      </c>
      <c r="J19" s="3">
        <f t="shared" si="1"/>
        <v>50</v>
      </c>
      <c r="K19" s="3" t="s">
        <v>38</v>
      </c>
      <c r="L19" s="3">
        <v>38</v>
      </c>
      <c r="M19" s="3">
        <v>27</v>
      </c>
      <c r="N19" s="3">
        <f t="shared" si="2"/>
        <v>65</v>
      </c>
      <c r="O19" s="3" t="s">
        <v>49</v>
      </c>
      <c r="P19" s="3">
        <v>24</v>
      </c>
      <c r="Q19" s="3">
        <v>27</v>
      </c>
      <c r="R19" s="3">
        <f t="shared" si="3"/>
        <v>51</v>
      </c>
      <c r="S19" s="3" t="s">
        <v>38</v>
      </c>
      <c r="T19" s="3">
        <v>34</v>
      </c>
      <c r="U19" s="3">
        <v>27</v>
      </c>
      <c r="V19" s="3">
        <f t="shared" si="4"/>
        <v>61</v>
      </c>
      <c r="W19" s="3" t="s">
        <v>47</v>
      </c>
      <c r="X19" s="3">
        <v>36</v>
      </c>
      <c r="Y19" s="3">
        <v>27</v>
      </c>
      <c r="Z19" s="3">
        <f t="shared" si="5"/>
        <v>63</v>
      </c>
      <c r="AA19" s="3" t="s">
        <v>49</v>
      </c>
      <c r="AB19" s="3">
        <v>36</v>
      </c>
      <c r="AC19" s="8">
        <v>54</v>
      </c>
      <c r="AD19" s="9">
        <f t="shared" si="6"/>
        <v>90</v>
      </c>
      <c r="AE19" s="3" t="s">
        <v>39</v>
      </c>
      <c r="AF19" s="3">
        <v>36</v>
      </c>
      <c r="AG19" s="8">
        <v>54</v>
      </c>
      <c r="AH19" s="9">
        <f t="shared" si="7"/>
        <v>90</v>
      </c>
      <c r="AI19" s="3" t="s">
        <v>39</v>
      </c>
      <c r="AJ19" s="3">
        <v>36</v>
      </c>
      <c r="AK19" s="3">
        <v>54</v>
      </c>
      <c r="AL19" s="9">
        <f>AJ19+AK19</f>
        <v>90</v>
      </c>
      <c r="AM19" s="3" t="s">
        <v>39</v>
      </c>
      <c r="AN19" s="3">
        <v>36</v>
      </c>
      <c r="AO19" s="8">
        <v>54</v>
      </c>
      <c r="AP19" s="9">
        <f t="shared" si="9"/>
        <v>90</v>
      </c>
      <c r="AQ19" s="3" t="s">
        <v>39</v>
      </c>
      <c r="AR19" s="3">
        <v>90</v>
      </c>
      <c r="AS19" s="3" t="s">
        <v>39</v>
      </c>
      <c r="AT19" s="3">
        <f t="shared" si="10"/>
        <v>808</v>
      </c>
      <c r="AU19" s="3">
        <v>7.85</v>
      </c>
      <c r="AV19" s="3"/>
      <c r="AW19" s="3" t="s">
        <v>42</v>
      </c>
    </row>
    <row r="20" spans="1:49">
      <c r="A20" s="3">
        <v>17</v>
      </c>
      <c r="B20" s="7" t="s">
        <v>56</v>
      </c>
      <c r="C20" s="6" t="s">
        <v>20</v>
      </c>
      <c r="D20" s="3">
        <v>36</v>
      </c>
      <c r="E20" s="3">
        <v>29</v>
      </c>
      <c r="F20" s="3">
        <f t="shared" si="0"/>
        <v>65</v>
      </c>
      <c r="G20" s="3" t="s">
        <v>49</v>
      </c>
      <c r="H20" s="3">
        <v>24</v>
      </c>
      <c r="I20" s="3">
        <v>24</v>
      </c>
      <c r="J20" s="3">
        <f t="shared" si="1"/>
        <v>48</v>
      </c>
      <c r="K20" s="3" t="s">
        <v>46</v>
      </c>
      <c r="L20" s="3">
        <v>30</v>
      </c>
      <c r="M20" s="3">
        <v>25</v>
      </c>
      <c r="N20" s="3">
        <f t="shared" si="2"/>
        <v>55</v>
      </c>
      <c r="O20" s="3" t="s">
        <v>37</v>
      </c>
      <c r="P20" s="3">
        <v>37</v>
      </c>
      <c r="Q20" s="3">
        <v>25</v>
      </c>
      <c r="R20" s="3">
        <f t="shared" si="3"/>
        <v>62</v>
      </c>
      <c r="S20" s="3" t="s">
        <v>47</v>
      </c>
      <c r="T20" s="3">
        <v>47</v>
      </c>
      <c r="U20" s="3">
        <v>29</v>
      </c>
      <c r="V20" s="3">
        <f t="shared" si="4"/>
        <v>76</v>
      </c>
      <c r="W20" s="3" t="s">
        <v>48</v>
      </c>
      <c r="X20" s="3">
        <v>44</v>
      </c>
      <c r="Y20" s="3">
        <v>27</v>
      </c>
      <c r="Z20" s="3">
        <f t="shared" si="5"/>
        <v>71</v>
      </c>
      <c r="AA20" s="3" t="s">
        <v>44</v>
      </c>
      <c r="AB20" s="3">
        <v>38</v>
      </c>
      <c r="AC20" s="8">
        <v>59</v>
      </c>
      <c r="AD20" s="9">
        <f t="shared" si="6"/>
        <v>97</v>
      </c>
      <c r="AE20" s="3" t="s">
        <v>39</v>
      </c>
      <c r="AF20" s="3">
        <v>33</v>
      </c>
      <c r="AG20" s="3">
        <v>51</v>
      </c>
      <c r="AH20" s="9">
        <f t="shared" si="7"/>
        <v>84</v>
      </c>
      <c r="AI20" s="3" t="s">
        <v>39</v>
      </c>
      <c r="AJ20" s="3">
        <v>38</v>
      </c>
      <c r="AK20" s="3">
        <v>59</v>
      </c>
      <c r="AL20" s="9">
        <f t="shared" si="8"/>
        <v>97</v>
      </c>
      <c r="AM20" s="3" t="s">
        <v>39</v>
      </c>
      <c r="AN20" s="3">
        <v>36</v>
      </c>
      <c r="AO20" s="3">
        <v>56</v>
      </c>
      <c r="AP20" s="9">
        <f t="shared" si="9"/>
        <v>92</v>
      </c>
      <c r="AQ20" s="3" t="s">
        <v>39</v>
      </c>
      <c r="AR20" s="3">
        <v>97</v>
      </c>
      <c r="AS20" s="3" t="s">
        <v>39</v>
      </c>
      <c r="AT20" s="3">
        <f t="shared" si="10"/>
        <v>844</v>
      </c>
      <c r="AU20" s="3">
        <v>8.0399999999999991</v>
      </c>
      <c r="AV20" s="3"/>
      <c r="AW20" s="3" t="s">
        <v>42</v>
      </c>
    </row>
    <row r="21" spans="1:49" ht="24">
      <c r="A21" s="3">
        <v>18</v>
      </c>
      <c r="B21" s="6" t="s">
        <v>57</v>
      </c>
      <c r="C21" s="6" t="s">
        <v>115</v>
      </c>
      <c r="D21" s="3">
        <v>44</v>
      </c>
      <c r="E21" s="3">
        <v>27</v>
      </c>
      <c r="F21" s="3">
        <f t="shared" si="0"/>
        <v>71</v>
      </c>
      <c r="G21" s="3" t="s">
        <v>44</v>
      </c>
      <c r="H21" s="3">
        <v>31</v>
      </c>
      <c r="I21" s="3">
        <v>28</v>
      </c>
      <c r="J21" s="3">
        <f t="shared" si="1"/>
        <v>59</v>
      </c>
      <c r="K21" s="3" t="s">
        <v>47</v>
      </c>
      <c r="L21" s="3">
        <v>36</v>
      </c>
      <c r="M21" s="3">
        <v>23</v>
      </c>
      <c r="N21" s="3">
        <f t="shared" si="2"/>
        <v>59</v>
      </c>
      <c r="O21" s="3" t="s">
        <v>47</v>
      </c>
      <c r="P21" s="3">
        <v>30</v>
      </c>
      <c r="Q21" s="3">
        <v>25</v>
      </c>
      <c r="R21" s="3">
        <f t="shared" si="3"/>
        <v>55</v>
      </c>
      <c r="S21" s="3" t="s">
        <v>37</v>
      </c>
      <c r="T21" s="3">
        <v>41</v>
      </c>
      <c r="U21" s="3">
        <v>23</v>
      </c>
      <c r="V21" s="3">
        <f t="shared" si="4"/>
        <v>64</v>
      </c>
      <c r="W21" s="3" t="s">
        <v>49</v>
      </c>
      <c r="X21" s="3">
        <v>42</v>
      </c>
      <c r="Y21" s="3">
        <v>27</v>
      </c>
      <c r="Z21" s="3">
        <f t="shared" si="5"/>
        <v>69</v>
      </c>
      <c r="AA21" s="3" t="s">
        <v>44</v>
      </c>
      <c r="AB21" s="3">
        <v>33</v>
      </c>
      <c r="AC21" s="8">
        <v>50</v>
      </c>
      <c r="AD21" s="9">
        <f t="shared" si="6"/>
        <v>83</v>
      </c>
      <c r="AE21" s="3" t="s">
        <v>39</v>
      </c>
      <c r="AF21" s="3">
        <v>33</v>
      </c>
      <c r="AG21" s="3">
        <v>51</v>
      </c>
      <c r="AH21" s="9">
        <f t="shared" si="7"/>
        <v>84</v>
      </c>
      <c r="AI21" s="3" t="s">
        <v>39</v>
      </c>
      <c r="AJ21" s="3">
        <v>30</v>
      </c>
      <c r="AK21" s="3">
        <v>47</v>
      </c>
      <c r="AL21" s="9">
        <f t="shared" si="8"/>
        <v>77</v>
      </c>
      <c r="AM21" s="3" t="s">
        <v>48</v>
      </c>
      <c r="AN21" s="3">
        <v>34</v>
      </c>
      <c r="AO21" s="3">
        <v>51</v>
      </c>
      <c r="AP21" s="9">
        <f t="shared" si="9"/>
        <v>85</v>
      </c>
      <c r="AQ21" s="3" t="s">
        <v>39</v>
      </c>
      <c r="AR21" s="3">
        <v>78</v>
      </c>
      <c r="AS21" s="3" t="s">
        <v>48</v>
      </c>
      <c r="AT21" s="3">
        <f t="shared" si="10"/>
        <v>784</v>
      </c>
      <c r="AU21" s="3">
        <v>8.02</v>
      </c>
      <c r="AV21" s="3"/>
      <c r="AW21" s="3" t="s">
        <v>42</v>
      </c>
    </row>
    <row r="22" spans="1:49">
      <c r="J22" s="4"/>
    </row>
    <row r="23" spans="1:49" ht="15.75" thickBot="1">
      <c r="J23" s="4"/>
    </row>
    <row r="24" spans="1:49" ht="15" customHeight="1">
      <c r="C24" s="13" t="s">
        <v>58</v>
      </c>
      <c r="D24" s="40" t="s">
        <v>91</v>
      </c>
      <c r="E24" s="41"/>
      <c r="F24" s="42"/>
      <c r="G24" s="43"/>
      <c r="H24" s="44" t="s">
        <v>90</v>
      </c>
      <c r="I24" s="45"/>
      <c r="J24" s="46"/>
      <c r="K24" s="47"/>
      <c r="L24" s="48" t="s">
        <v>89</v>
      </c>
      <c r="M24" s="49"/>
      <c r="N24" s="50"/>
      <c r="O24" s="51"/>
      <c r="P24" s="52" t="s">
        <v>59</v>
      </c>
      <c r="Q24" s="53"/>
      <c r="R24" s="54"/>
      <c r="S24" s="55"/>
      <c r="T24" s="37" t="s">
        <v>63</v>
      </c>
      <c r="U24" s="38"/>
      <c r="V24" s="38"/>
      <c r="W24" s="39"/>
      <c r="X24" s="37" t="s">
        <v>63</v>
      </c>
      <c r="Y24" s="38"/>
      <c r="Z24" s="38"/>
      <c r="AA24" s="39"/>
    </row>
    <row r="25" spans="1:49" ht="15" customHeight="1">
      <c r="C25" s="13" t="s">
        <v>60</v>
      </c>
      <c r="D25" s="27" t="s">
        <v>87</v>
      </c>
      <c r="E25" s="28"/>
      <c r="F25" s="28"/>
      <c r="G25" s="29"/>
      <c r="H25" s="27" t="s">
        <v>70</v>
      </c>
      <c r="I25" s="28"/>
      <c r="J25" s="28"/>
      <c r="K25" s="29"/>
      <c r="L25" s="27" t="s">
        <v>72</v>
      </c>
      <c r="M25" s="28"/>
      <c r="N25" s="28"/>
      <c r="O25" s="29"/>
      <c r="P25" s="27" t="s">
        <v>74</v>
      </c>
      <c r="Q25" s="28"/>
      <c r="R25" s="28"/>
      <c r="S25" s="29"/>
      <c r="T25" s="27" t="s">
        <v>88</v>
      </c>
      <c r="U25" s="28"/>
      <c r="V25" s="28"/>
      <c r="W25" s="29"/>
      <c r="X25" s="27" t="s">
        <v>77</v>
      </c>
      <c r="Y25" s="28"/>
      <c r="Z25" s="28"/>
      <c r="AA25" s="29"/>
    </row>
    <row r="26" spans="1:49">
      <c r="C26" s="17" t="s">
        <v>61</v>
      </c>
      <c r="D26" s="56">
        <v>18</v>
      </c>
      <c r="E26" s="56"/>
      <c r="F26" s="56"/>
      <c r="G26" s="56"/>
      <c r="H26" s="56">
        <v>18</v>
      </c>
      <c r="I26" s="56"/>
      <c r="J26" s="56"/>
      <c r="K26" s="56"/>
      <c r="L26" s="56">
        <v>18</v>
      </c>
      <c r="M26" s="56"/>
      <c r="N26" s="56"/>
      <c r="O26" s="56"/>
      <c r="P26" s="56">
        <v>18</v>
      </c>
      <c r="Q26" s="56"/>
      <c r="R26" s="56"/>
      <c r="S26" s="56"/>
      <c r="T26" s="56">
        <v>18</v>
      </c>
      <c r="U26" s="56"/>
      <c r="V26" s="56"/>
      <c r="W26" s="56"/>
      <c r="X26" s="56">
        <v>18</v>
      </c>
      <c r="Y26" s="56"/>
      <c r="Z26" s="56"/>
      <c r="AA26" s="56"/>
    </row>
    <row r="27" spans="1:49">
      <c r="C27" s="19" t="s">
        <v>42</v>
      </c>
      <c r="D27" s="57">
        <v>18</v>
      </c>
      <c r="E27" s="57"/>
      <c r="F27" s="57"/>
      <c r="G27" s="57"/>
      <c r="H27" s="57">
        <v>17</v>
      </c>
      <c r="I27" s="57"/>
      <c r="J27" s="57"/>
      <c r="K27" s="57"/>
      <c r="L27" s="57">
        <v>18</v>
      </c>
      <c r="M27" s="57"/>
      <c r="N27" s="57"/>
      <c r="O27" s="57"/>
      <c r="P27" s="57">
        <v>18</v>
      </c>
      <c r="Q27" s="57"/>
      <c r="R27" s="57"/>
      <c r="S27" s="57"/>
      <c r="T27" s="57">
        <v>18</v>
      </c>
      <c r="U27" s="57"/>
      <c r="V27" s="57"/>
      <c r="W27" s="57"/>
      <c r="X27" s="57">
        <v>18</v>
      </c>
      <c r="Y27" s="57"/>
      <c r="Z27" s="57"/>
      <c r="AA27" s="57"/>
    </row>
    <row r="28" spans="1:49">
      <c r="C28" s="18" t="s">
        <v>40</v>
      </c>
      <c r="D28" s="64">
        <v>0</v>
      </c>
      <c r="E28" s="64"/>
      <c r="F28" s="64"/>
      <c r="G28" s="64"/>
      <c r="H28" s="64">
        <v>1</v>
      </c>
      <c r="I28" s="64"/>
      <c r="J28" s="64"/>
      <c r="K28" s="64"/>
      <c r="L28" s="64">
        <v>0</v>
      </c>
      <c r="M28" s="64"/>
      <c r="N28" s="64"/>
      <c r="O28" s="64"/>
      <c r="P28" s="58">
        <v>0</v>
      </c>
      <c r="Q28" s="59"/>
      <c r="R28" s="59"/>
      <c r="S28" s="60"/>
      <c r="T28" s="58">
        <v>0</v>
      </c>
      <c r="U28" s="59"/>
      <c r="V28" s="59"/>
      <c r="W28" s="60"/>
      <c r="X28" s="58">
        <v>0</v>
      </c>
      <c r="Y28" s="59"/>
      <c r="Z28" s="59"/>
      <c r="AA28" s="60"/>
    </row>
    <row r="29" spans="1:49">
      <c r="C29" s="11" t="s">
        <v>62</v>
      </c>
      <c r="D29" s="61">
        <f>D27/D26</f>
        <v>1</v>
      </c>
      <c r="E29" s="62"/>
      <c r="F29" s="62"/>
      <c r="G29" s="63"/>
      <c r="H29" s="61">
        <f>H27/H26</f>
        <v>0.94444444444444442</v>
      </c>
      <c r="I29" s="62"/>
      <c r="J29" s="62"/>
      <c r="K29" s="63"/>
      <c r="L29" s="61">
        <f>L27/L26</f>
        <v>1</v>
      </c>
      <c r="M29" s="62"/>
      <c r="N29" s="62"/>
      <c r="O29" s="63"/>
      <c r="P29" s="61">
        <f>P27/P26</f>
        <v>1</v>
      </c>
      <c r="Q29" s="62"/>
      <c r="R29" s="62"/>
      <c r="S29" s="63"/>
      <c r="T29" s="61">
        <f>T27/T26</f>
        <v>1</v>
      </c>
      <c r="U29" s="62"/>
      <c r="V29" s="62"/>
      <c r="W29" s="63"/>
      <c r="X29" s="61">
        <f>X27/X26</f>
        <v>1</v>
      </c>
      <c r="Y29" s="62"/>
      <c r="Z29" s="62"/>
      <c r="AA29" s="63"/>
    </row>
    <row r="32" spans="1:49">
      <c r="H32" s="56" t="s">
        <v>64</v>
      </c>
      <c r="I32" s="56"/>
      <c r="J32" s="56"/>
      <c r="K32" s="56"/>
      <c r="L32" s="25" t="s">
        <v>65</v>
      </c>
      <c r="O32" s="68" t="s">
        <v>66</v>
      </c>
      <c r="P32" s="69"/>
      <c r="Q32" s="70"/>
    </row>
    <row r="33" spans="8:17">
      <c r="H33" s="24">
        <v>1</v>
      </c>
      <c r="I33" s="4"/>
      <c r="J33" s="24" t="s">
        <v>13</v>
      </c>
      <c r="K33" s="24"/>
      <c r="L33" s="24">
        <v>987</v>
      </c>
      <c r="O33" s="25" t="s">
        <v>61</v>
      </c>
      <c r="P33" s="68">
        <v>18</v>
      </c>
      <c r="Q33" s="70"/>
    </row>
    <row r="34" spans="8:17">
      <c r="H34" s="24">
        <v>2</v>
      </c>
      <c r="I34" s="65" t="s">
        <v>68</v>
      </c>
      <c r="J34" s="65"/>
      <c r="K34" s="65"/>
      <c r="L34" s="24">
        <v>916</v>
      </c>
      <c r="O34" s="25" t="s">
        <v>42</v>
      </c>
      <c r="P34" s="71">
        <v>17</v>
      </c>
      <c r="Q34" s="72"/>
    </row>
    <row r="35" spans="8:17">
      <c r="H35" s="24">
        <v>3</v>
      </c>
      <c r="I35" s="65" t="s">
        <v>10</v>
      </c>
      <c r="J35" s="65"/>
      <c r="K35" s="65"/>
      <c r="L35" s="24">
        <v>863</v>
      </c>
      <c r="O35" s="25" t="s">
        <v>40</v>
      </c>
      <c r="P35" s="58">
        <v>1</v>
      </c>
      <c r="Q35" s="60"/>
    </row>
    <row r="36" spans="8:17">
      <c r="O36" s="25" t="s">
        <v>67</v>
      </c>
      <c r="P36" s="66">
        <v>0.94</v>
      </c>
      <c r="Q36" s="67"/>
    </row>
  </sheetData>
  <mergeCells count="70">
    <mergeCell ref="I35:K35"/>
    <mergeCell ref="P35:Q35"/>
    <mergeCell ref="P36:Q36"/>
    <mergeCell ref="H32:K32"/>
    <mergeCell ref="O32:Q32"/>
    <mergeCell ref="P33:Q33"/>
    <mergeCell ref="I34:K34"/>
    <mergeCell ref="P34:Q34"/>
    <mergeCell ref="P29:S29"/>
    <mergeCell ref="T29:W29"/>
    <mergeCell ref="X29:AA29"/>
    <mergeCell ref="P25:S25"/>
    <mergeCell ref="T25:W25"/>
    <mergeCell ref="X25:AA25"/>
    <mergeCell ref="X26:AA26"/>
    <mergeCell ref="X28:AA28"/>
    <mergeCell ref="P27:S27"/>
    <mergeCell ref="T27:W27"/>
    <mergeCell ref="X27:AA27"/>
    <mergeCell ref="P28:S28"/>
    <mergeCell ref="T28:W28"/>
    <mergeCell ref="D26:G26"/>
    <mergeCell ref="H26:K26"/>
    <mergeCell ref="L26:O26"/>
    <mergeCell ref="P26:S26"/>
    <mergeCell ref="T26:W26"/>
    <mergeCell ref="D29:G29"/>
    <mergeCell ref="H29:K29"/>
    <mergeCell ref="L29:O29"/>
    <mergeCell ref="D27:G27"/>
    <mergeCell ref="H27:K27"/>
    <mergeCell ref="L27:O27"/>
    <mergeCell ref="D28:G28"/>
    <mergeCell ref="H28:K28"/>
    <mergeCell ref="L28:O28"/>
    <mergeCell ref="X24:AA24"/>
    <mergeCell ref="D25:G25"/>
    <mergeCell ref="H25:K25"/>
    <mergeCell ref="L25:O25"/>
    <mergeCell ref="L1:O1"/>
    <mergeCell ref="L2:O2"/>
    <mergeCell ref="X2:AA2"/>
    <mergeCell ref="D24:G24"/>
    <mergeCell ref="H24:K24"/>
    <mergeCell ref="L24:O24"/>
    <mergeCell ref="P24:S24"/>
    <mergeCell ref="T24:W24"/>
    <mergeCell ref="A1:A3"/>
    <mergeCell ref="B1:B3"/>
    <mergeCell ref="C1:C3"/>
    <mergeCell ref="D1:G1"/>
    <mergeCell ref="H1:K1"/>
    <mergeCell ref="D2:G2"/>
    <mergeCell ref="H2:K2"/>
    <mergeCell ref="AB2:AE2"/>
    <mergeCell ref="AF2:AI2"/>
    <mergeCell ref="P1:S1"/>
    <mergeCell ref="T1:W1"/>
    <mergeCell ref="X1:AA1"/>
    <mergeCell ref="AB1:AE1"/>
    <mergeCell ref="AF1:AI1"/>
    <mergeCell ref="P2:S2"/>
    <mergeCell ref="T2:W2"/>
    <mergeCell ref="AJ2:AM2"/>
    <mergeCell ref="AN2:AQ2"/>
    <mergeCell ref="AR2:AS2"/>
    <mergeCell ref="AW2:AW3"/>
    <mergeCell ref="AN1:AQ1"/>
    <mergeCell ref="AR1:AS1"/>
    <mergeCell ref="AJ1:A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W36"/>
  <sheetViews>
    <sheetView workbookViewId="0">
      <selection activeCell="B4" sqref="B4:C21"/>
    </sheetView>
  </sheetViews>
  <sheetFormatPr defaultRowHeight="15"/>
  <cols>
    <col min="1" max="1" width="7.28515625" bestFit="1" customWidth="1"/>
    <col min="2" max="2" width="13.7109375" bestFit="1" customWidth="1"/>
    <col min="3" max="3" width="21.28515625" customWidth="1"/>
  </cols>
  <sheetData>
    <row r="1" spans="1:49">
      <c r="A1" s="30" t="s">
        <v>0</v>
      </c>
      <c r="B1" s="34" t="s">
        <v>1</v>
      </c>
      <c r="C1" s="34" t="s">
        <v>2</v>
      </c>
      <c r="D1" s="27" t="s">
        <v>92</v>
      </c>
      <c r="E1" s="28"/>
      <c r="F1" s="28"/>
      <c r="G1" s="29"/>
      <c r="H1" s="27" t="s">
        <v>94</v>
      </c>
      <c r="I1" s="28"/>
      <c r="J1" s="28"/>
      <c r="K1" s="29"/>
      <c r="L1" s="27" t="s">
        <v>96</v>
      </c>
      <c r="M1" s="28"/>
      <c r="N1" s="28"/>
      <c r="O1" s="29"/>
      <c r="P1" s="27" t="s">
        <v>98</v>
      </c>
      <c r="Q1" s="28"/>
      <c r="R1" s="28"/>
      <c r="S1" s="29"/>
      <c r="T1" s="27" t="s">
        <v>100</v>
      </c>
      <c r="U1" s="28"/>
      <c r="V1" s="28"/>
      <c r="W1" s="29"/>
      <c r="X1" s="27" t="s">
        <v>102</v>
      </c>
      <c r="Y1" s="28"/>
      <c r="Z1" s="28"/>
      <c r="AA1" s="29"/>
      <c r="AB1" s="27" t="s">
        <v>104</v>
      </c>
      <c r="AC1" s="28"/>
      <c r="AD1" s="28"/>
      <c r="AE1" s="29"/>
      <c r="AF1" s="27" t="s">
        <v>106</v>
      </c>
      <c r="AG1" s="28"/>
      <c r="AH1" s="28"/>
      <c r="AI1" s="29"/>
      <c r="AJ1" s="27" t="s">
        <v>108</v>
      </c>
      <c r="AK1" s="28"/>
      <c r="AL1" s="28"/>
      <c r="AM1" s="29"/>
      <c r="AN1" s="27" t="s">
        <v>110</v>
      </c>
      <c r="AO1" s="28"/>
      <c r="AP1" s="28"/>
      <c r="AQ1" s="29"/>
      <c r="AR1" s="28" t="s">
        <v>51</v>
      </c>
      <c r="AS1" s="29"/>
    </row>
    <row r="2" spans="1:49" ht="15.75">
      <c r="A2" s="30"/>
      <c r="B2" s="34"/>
      <c r="C2" s="34"/>
      <c r="D2" s="31" t="s">
        <v>93</v>
      </c>
      <c r="E2" s="32"/>
      <c r="F2" s="32"/>
      <c r="G2" s="33"/>
      <c r="H2" s="31" t="s">
        <v>95</v>
      </c>
      <c r="I2" s="32"/>
      <c r="J2" s="32"/>
      <c r="K2" s="33"/>
      <c r="L2" s="31" t="s">
        <v>97</v>
      </c>
      <c r="M2" s="32"/>
      <c r="N2" s="32"/>
      <c r="O2" s="33"/>
      <c r="P2" s="31" t="s">
        <v>99</v>
      </c>
      <c r="Q2" s="32"/>
      <c r="R2" s="32"/>
      <c r="S2" s="33"/>
      <c r="T2" s="31" t="s">
        <v>101</v>
      </c>
      <c r="U2" s="32"/>
      <c r="V2" s="32"/>
      <c r="W2" s="33"/>
      <c r="X2" s="31" t="s">
        <v>103</v>
      </c>
      <c r="Y2" s="32"/>
      <c r="Z2" s="32"/>
      <c r="AA2" s="33"/>
      <c r="AB2" s="31" t="s">
        <v>105</v>
      </c>
      <c r="AC2" s="32"/>
      <c r="AD2" s="32"/>
      <c r="AE2" s="33"/>
      <c r="AF2" s="31" t="s">
        <v>107</v>
      </c>
      <c r="AG2" s="32"/>
      <c r="AH2" s="32"/>
      <c r="AI2" s="33"/>
      <c r="AJ2" s="31" t="s">
        <v>109</v>
      </c>
      <c r="AK2" s="32"/>
      <c r="AL2" s="32"/>
      <c r="AM2" s="33"/>
      <c r="AN2" s="31" t="s">
        <v>111</v>
      </c>
      <c r="AO2" s="32"/>
      <c r="AP2" s="32"/>
      <c r="AQ2" s="33"/>
      <c r="AR2" s="32" t="s">
        <v>112</v>
      </c>
      <c r="AS2" s="33"/>
      <c r="AT2" s="2" t="s">
        <v>52</v>
      </c>
      <c r="AU2" s="2" t="s">
        <v>53</v>
      </c>
      <c r="AV2" s="2" t="s">
        <v>54</v>
      </c>
      <c r="AW2" s="35" t="s">
        <v>4</v>
      </c>
    </row>
    <row r="3" spans="1:49" ht="15.75">
      <c r="A3" s="30"/>
      <c r="B3" s="34"/>
      <c r="C3" s="34"/>
      <c r="D3" s="1">
        <v>70</v>
      </c>
      <c r="E3" s="1">
        <v>30</v>
      </c>
      <c r="F3" s="2">
        <v>100</v>
      </c>
      <c r="G3" s="2" t="s">
        <v>3</v>
      </c>
      <c r="H3" s="1">
        <v>70</v>
      </c>
      <c r="I3" s="1">
        <v>30</v>
      </c>
      <c r="J3" s="2">
        <v>100</v>
      </c>
      <c r="K3" s="2" t="s">
        <v>3</v>
      </c>
      <c r="L3" s="1">
        <v>70</v>
      </c>
      <c r="M3" s="1">
        <v>30</v>
      </c>
      <c r="N3" s="2">
        <v>100</v>
      </c>
      <c r="O3" s="2" t="s">
        <v>3</v>
      </c>
      <c r="P3" s="1">
        <v>70</v>
      </c>
      <c r="Q3" s="1">
        <v>30</v>
      </c>
      <c r="R3" s="2">
        <v>100</v>
      </c>
      <c r="S3" s="2" t="s">
        <v>3</v>
      </c>
      <c r="T3" s="1">
        <v>70</v>
      </c>
      <c r="U3" s="1">
        <v>30</v>
      </c>
      <c r="V3" s="2">
        <v>100</v>
      </c>
      <c r="W3" s="2" t="s">
        <v>3</v>
      </c>
      <c r="X3" s="1">
        <v>70</v>
      </c>
      <c r="Y3" s="1">
        <v>30</v>
      </c>
      <c r="Z3" s="2">
        <v>100</v>
      </c>
      <c r="AA3" s="2" t="s">
        <v>3</v>
      </c>
      <c r="AB3" s="1">
        <v>40</v>
      </c>
      <c r="AC3" s="1">
        <v>60</v>
      </c>
      <c r="AD3" s="2">
        <v>100</v>
      </c>
      <c r="AE3" s="2" t="s">
        <v>3</v>
      </c>
      <c r="AF3" s="1">
        <v>40</v>
      </c>
      <c r="AG3" s="1">
        <v>60</v>
      </c>
      <c r="AH3" s="2">
        <v>100</v>
      </c>
      <c r="AI3" s="2" t="s">
        <v>3</v>
      </c>
      <c r="AJ3" s="1">
        <v>40</v>
      </c>
      <c r="AK3" s="1">
        <v>60</v>
      </c>
      <c r="AL3" s="2">
        <v>100</v>
      </c>
      <c r="AM3" s="2" t="s">
        <v>3</v>
      </c>
      <c r="AN3" s="1">
        <v>40</v>
      </c>
      <c r="AO3" s="1">
        <v>60</v>
      </c>
      <c r="AP3" s="2">
        <v>100</v>
      </c>
      <c r="AQ3" s="2" t="s">
        <v>3</v>
      </c>
      <c r="AR3" s="2">
        <v>100</v>
      </c>
      <c r="AS3" s="2" t="s">
        <v>3</v>
      </c>
      <c r="AT3" s="2">
        <v>1100</v>
      </c>
      <c r="AU3" s="2">
        <v>10</v>
      </c>
      <c r="AV3" s="2">
        <v>24.5</v>
      </c>
      <c r="AW3" s="36"/>
    </row>
    <row r="4" spans="1:49" ht="30">
      <c r="A4" s="23">
        <v>1</v>
      </c>
      <c r="B4" s="14" t="s">
        <v>22</v>
      </c>
      <c r="C4" s="15" t="s">
        <v>6</v>
      </c>
      <c r="D4" s="23">
        <v>6</v>
      </c>
      <c r="E4" s="23">
        <v>22</v>
      </c>
      <c r="F4" s="23">
        <v>28</v>
      </c>
      <c r="G4" s="23" t="s">
        <v>36</v>
      </c>
      <c r="H4" s="23" t="s">
        <v>43</v>
      </c>
      <c r="I4" s="23">
        <v>22</v>
      </c>
      <c r="J4" s="23">
        <v>22</v>
      </c>
      <c r="K4" s="23" t="s">
        <v>36</v>
      </c>
      <c r="L4" s="23" t="s">
        <v>43</v>
      </c>
      <c r="M4" s="23">
        <v>22</v>
      </c>
      <c r="N4" s="23">
        <v>22</v>
      </c>
      <c r="O4" s="23" t="s">
        <v>36</v>
      </c>
      <c r="P4" s="23" t="s">
        <v>43</v>
      </c>
      <c r="Q4" s="23">
        <v>24</v>
      </c>
      <c r="R4" s="23">
        <v>24</v>
      </c>
      <c r="S4" s="23" t="s">
        <v>36</v>
      </c>
      <c r="T4" s="23" t="s">
        <v>43</v>
      </c>
      <c r="U4" s="23">
        <v>22</v>
      </c>
      <c r="V4" s="23">
        <v>22</v>
      </c>
      <c r="W4" s="23" t="s">
        <v>36</v>
      </c>
      <c r="X4" s="23" t="s">
        <v>43</v>
      </c>
      <c r="Y4" s="23">
        <v>22</v>
      </c>
      <c r="Z4" s="23">
        <v>22</v>
      </c>
      <c r="AA4" s="23" t="s">
        <v>36</v>
      </c>
      <c r="AB4" s="23">
        <v>36</v>
      </c>
      <c r="AC4" s="23">
        <v>55</v>
      </c>
      <c r="AD4" s="16">
        <v>91</v>
      </c>
      <c r="AE4" s="23" t="s">
        <v>39</v>
      </c>
      <c r="AF4" s="23">
        <v>32</v>
      </c>
      <c r="AG4" s="23">
        <v>48</v>
      </c>
      <c r="AH4" s="16">
        <v>80</v>
      </c>
      <c r="AI4" s="23" t="s">
        <v>48</v>
      </c>
      <c r="AJ4" s="23">
        <v>32</v>
      </c>
      <c r="AK4" s="23">
        <v>48</v>
      </c>
      <c r="AL4" s="16">
        <v>80</v>
      </c>
      <c r="AM4" s="23" t="s">
        <v>48</v>
      </c>
      <c r="AN4" s="23">
        <v>33</v>
      </c>
      <c r="AO4" s="23">
        <v>50</v>
      </c>
      <c r="AP4" s="16">
        <v>83</v>
      </c>
      <c r="AQ4" s="23" t="s">
        <v>39</v>
      </c>
      <c r="AR4" s="23">
        <v>75</v>
      </c>
      <c r="AS4" s="23" t="s">
        <v>43</v>
      </c>
      <c r="AT4" s="23">
        <f>F4+J4+N4+R4+V4+Z4+AD4+AH4+AL4+AP4+AR4</f>
        <v>549</v>
      </c>
      <c r="AU4" s="23"/>
      <c r="AV4" s="23"/>
      <c r="AW4" s="23" t="s">
        <v>40</v>
      </c>
    </row>
    <row r="5" spans="1:49">
      <c r="A5" s="23">
        <v>2</v>
      </c>
      <c r="B5" s="14" t="s">
        <v>5</v>
      </c>
      <c r="C5" s="14" t="s">
        <v>7</v>
      </c>
      <c r="D5" s="23">
        <v>24</v>
      </c>
      <c r="E5" s="23">
        <v>23</v>
      </c>
      <c r="F5" s="23">
        <v>47</v>
      </c>
      <c r="G5" s="23" t="s">
        <v>38</v>
      </c>
      <c r="H5" s="23">
        <v>30</v>
      </c>
      <c r="I5" s="23">
        <v>25</v>
      </c>
      <c r="J5" s="23">
        <f>H5+I5</f>
        <v>55</v>
      </c>
      <c r="K5" s="23" t="s">
        <v>37</v>
      </c>
      <c r="L5" s="23">
        <v>39</v>
      </c>
      <c r="M5" s="23">
        <v>24</v>
      </c>
      <c r="N5" s="23">
        <f>L5+M5</f>
        <v>63</v>
      </c>
      <c r="O5" s="23" t="s">
        <v>44</v>
      </c>
      <c r="P5" s="23">
        <v>18</v>
      </c>
      <c r="Q5" s="23">
        <v>26</v>
      </c>
      <c r="R5" s="23">
        <f>P5+Q5</f>
        <v>44</v>
      </c>
      <c r="S5" s="23" t="s">
        <v>38</v>
      </c>
      <c r="T5" s="23">
        <v>31</v>
      </c>
      <c r="U5" s="23">
        <v>27</v>
      </c>
      <c r="V5" s="23">
        <f>T5+U5</f>
        <v>58</v>
      </c>
      <c r="W5" s="23" t="s">
        <v>47</v>
      </c>
      <c r="X5" s="23">
        <v>28</v>
      </c>
      <c r="Y5" s="23">
        <v>26</v>
      </c>
      <c r="Z5" s="23">
        <f>X5+Y5</f>
        <v>54</v>
      </c>
      <c r="AA5" s="23" t="s">
        <v>47</v>
      </c>
      <c r="AB5" s="23">
        <v>36</v>
      </c>
      <c r="AC5" s="8">
        <v>56</v>
      </c>
      <c r="AD5" s="9">
        <f>AB5+AC5</f>
        <v>92</v>
      </c>
      <c r="AE5" s="23" t="s">
        <v>39</v>
      </c>
      <c r="AF5" s="23">
        <v>33</v>
      </c>
      <c r="AG5" s="23">
        <v>51</v>
      </c>
      <c r="AH5" s="9">
        <f>AF5+AG5</f>
        <v>84</v>
      </c>
      <c r="AI5" s="23" t="s">
        <v>39</v>
      </c>
      <c r="AJ5" s="23">
        <v>33</v>
      </c>
      <c r="AK5" s="23">
        <v>51</v>
      </c>
      <c r="AL5" s="9">
        <f>AJ5+AK5</f>
        <v>84</v>
      </c>
      <c r="AM5" s="23" t="s">
        <v>39</v>
      </c>
      <c r="AN5" s="23">
        <v>36</v>
      </c>
      <c r="AO5" s="23">
        <v>54</v>
      </c>
      <c r="AP5" s="9">
        <f>AN5+AO5</f>
        <v>90</v>
      </c>
      <c r="AQ5" s="23" t="s">
        <v>39</v>
      </c>
      <c r="AR5" s="23">
        <v>82</v>
      </c>
      <c r="AS5" s="23" t="s">
        <v>39</v>
      </c>
      <c r="AT5" s="23">
        <f t="shared" ref="AT5:AT21" si="0">F5+J5+N5+R5+V5+Z5+AD5+AH5+AL5+AP5+AR5</f>
        <v>753</v>
      </c>
      <c r="AU5" s="23">
        <v>7.68</v>
      </c>
      <c r="AV5" s="23"/>
      <c r="AW5" s="23" t="s">
        <v>42</v>
      </c>
    </row>
    <row r="6" spans="1:49">
      <c r="A6" s="23">
        <v>3</v>
      </c>
      <c r="B6" s="7" t="s">
        <v>33</v>
      </c>
      <c r="C6" s="6" t="s">
        <v>8</v>
      </c>
      <c r="D6" s="23">
        <v>35</v>
      </c>
      <c r="E6" s="23">
        <v>27</v>
      </c>
      <c r="F6" s="23">
        <f>D6+E6</f>
        <v>62</v>
      </c>
      <c r="G6" s="23" t="s">
        <v>44</v>
      </c>
      <c r="H6" s="23">
        <v>27</v>
      </c>
      <c r="I6" s="23">
        <v>27</v>
      </c>
      <c r="J6" s="23">
        <f t="shared" ref="J6:J21" si="1">H6+I6</f>
        <v>54</v>
      </c>
      <c r="K6" s="23" t="s">
        <v>37</v>
      </c>
      <c r="L6" s="23">
        <v>32</v>
      </c>
      <c r="M6" s="23">
        <v>26</v>
      </c>
      <c r="N6" s="23">
        <f t="shared" ref="N6:N21" si="2">L6+M6</f>
        <v>58</v>
      </c>
      <c r="O6" s="23" t="s">
        <v>44</v>
      </c>
      <c r="P6" s="23">
        <v>23</v>
      </c>
      <c r="Q6" s="23">
        <v>29</v>
      </c>
      <c r="R6" s="23">
        <f t="shared" ref="R6:R21" si="3">P6+Q6</f>
        <v>52</v>
      </c>
      <c r="S6" s="23" t="s">
        <v>47</v>
      </c>
      <c r="T6" s="23">
        <v>48</v>
      </c>
      <c r="U6" s="23">
        <v>28</v>
      </c>
      <c r="V6" s="23">
        <f t="shared" ref="V6:V21" si="4">T6+U6</f>
        <v>76</v>
      </c>
      <c r="W6" s="23" t="s">
        <v>48</v>
      </c>
      <c r="X6" s="23">
        <v>31</v>
      </c>
      <c r="Y6" s="23">
        <v>28</v>
      </c>
      <c r="Z6" s="23">
        <f t="shared" ref="Z6:Z21" si="5">X6+Y6</f>
        <v>59</v>
      </c>
      <c r="AA6" s="23" t="s">
        <v>49</v>
      </c>
      <c r="AB6" s="23">
        <v>37</v>
      </c>
      <c r="AC6" s="8">
        <v>57</v>
      </c>
      <c r="AD6" s="9">
        <f t="shared" ref="AD6:AD21" si="6">AB6+AC6</f>
        <v>94</v>
      </c>
      <c r="AE6" s="23" t="s">
        <v>39</v>
      </c>
      <c r="AF6" s="23">
        <v>37</v>
      </c>
      <c r="AG6" s="23">
        <v>57</v>
      </c>
      <c r="AH6" s="9">
        <f t="shared" ref="AH6:AH21" si="7">AF6+AG6</f>
        <v>94</v>
      </c>
      <c r="AI6" s="23" t="s">
        <v>39</v>
      </c>
      <c r="AJ6" s="23">
        <v>37</v>
      </c>
      <c r="AK6" s="23">
        <v>57</v>
      </c>
      <c r="AL6" s="9">
        <f t="shared" ref="AL6:AL21" si="8">AJ6+AK6</f>
        <v>94</v>
      </c>
      <c r="AM6" s="23" t="s">
        <v>39</v>
      </c>
      <c r="AN6" s="23">
        <v>38</v>
      </c>
      <c r="AO6" s="23">
        <v>59</v>
      </c>
      <c r="AP6" s="9">
        <f t="shared" ref="AP6:AP21" si="9">AN6+AO6</f>
        <v>97</v>
      </c>
      <c r="AQ6" s="23" t="s">
        <v>39</v>
      </c>
      <c r="AR6" s="23">
        <v>87</v>
      </c>
      <c r="AS6" s="23" t="s">
        <v>39</v>
      </c>
      <c r="AT6" s="23">
        <f t="shared" si="0"/>
        <v>827</v>
      </c>
      <c r="AU6" s="23">
        <v>8.23</v>
      </c>
      <c r="AV6" s="23"/>
      <c r="AW6" s="23" t="s">
        <v>42</v>
      </c>
    </row>
    <row r="7" spans="1:49">
      <c r="A7" s="23">
        <v>4</v>
      </c>
      <c r="B7" s="7" t="s">
        <v>32</v>
      </c>
      <c r="C7" s="12" t="s">
        <v>9</v>
      </c>
      <c r="D7" s="23">
        <v>29</v>
      </c>
      <c r="E7" s="23">
        <v>24</v>
      </c>
      <c r="F7" s="23">
        <f t="shared" ref="F7:F21" si="10">D7+E7</f>
        <v>53</v>
      </c>
      <c r="G7" s="23" t="s">
        <v>47</v>
      </c>
      <c r="H7" s="23">
        <v>30</v>
      </c>
      <c r="I7" s="23">
        <v>22</v>
      </c>
      <c r="J7" s="23">
        <f t="shared" si="1"/>
        <v>52</v>
      </c>
      <c r="K7" s="23" t="s">
        <v>38</v>
      </c>
      <c r="L7" s="23">
        <v>38</v>
      </c>
      <c r="M7" s="23">
        <v>28</v>
      </c>
      <c r="N7" s="23">
        <f t="shared" si="2"/>
        <v>66</v>
      </c>
      <c r="O7" s="23" t="s">
        <v>43</v>
      </c>
      <c r="P7" s="23">
        <v>31</v>
      </c>
      <c r="Q7" s="23">
        <v>26</v>
      </c>
      <c r="R7" s="23">
        <f t="shared" si="3"/>
        <v>57</v>
      </c>
      <c r="S7" s="23" t="s">
        <v>49</v>
      </c>
      <c r="T7" s="23">
        <v>48</v>
      </c>
      <c r="U7" s="23">
        <v>27</v>
      </c>
      <c r="V7" s="23">
        <f t="shared" si="4"/>
        <v>75</v>
      </c>
      <c r="W7" s="23" t="s">
        <v>43</v>
      </c>
      <c r="X7" s="23">
        <v>41</v>
      </c>
      <c r="Y7" s="23">
        <v>25</v>
      </c>
      <c r="Z7" s="23">
        <f t="shared" si="5"/>
        <v>66</v>
      </c>
      <c r="AA7" s="23" t="s">
        <v>43</v>
      </c>
      <c r="AB7" s="23">
        <v>33</v>
      </c>
      <c r="AC7" s="8">
        <v>50</v>
      </c>
      <c r="AD7" s="9">
        <f t="shared" si="6"/>
        <v>83</v>
      </c>
      <c r="AE7" s="23" t="s">
        <v>39</v>
      </c>
      <c r="AF7" s="23">
        <v>37</v>
      </c>
      <c r="AG7" s="23">
        <v>57</v>
      </c>
      <c r="AH7" s="9">
        <f t="shared" si="7"/>
        <v>94</v>
      </c>
      <c r="AI7" s="23" t="s">
        <v>39</v>
      </c>
      <c r="AJ7" s="23">
        <v>37</v>
      </c>
      <c r="AK7" s="23">
        <v>57</v>
      </c>
      <c r="AL7" s="9">
        <f t="shared" si="8"/>
        <v>94</v>
      </c>
      <c r="AM7" s="23" t="s">
        <v>39</v>
      </c>
      <c r="AN7" s="23">
        <v>36</v>
      </c>
      <c r="AO7" s="23">
        <v>54</v>
      </c>
      <c r="AP7" s="9">
        <f t="shared" si="9"/>
        <v>90</v>
      </c>
      <c r="AQ7" s="23" t="s">
        <v>39</v>
      </c>
      <c r="AR7" s="23">
        <v>78</v>
      </c>
      <c r="AS7" s="23" t="s">
        <v>48</v>
      </c>
      <c r="AT7" s="23">
        <f t="shared" si="0"/>
        <v>808</v>
      </c>
      <c r="AU7" s="23">
        <v>8.32</v>
      </c>
      <c r="AV7" s="23"/>
      <c r="AW7" s="23" t="s">
        <v>42</v>
      </c>
    </row>
    <row r="8" spans="1:49">
      <c r="A8" s="23">
        <v>5</v>
      </c>
      <c r="B8" s="7" t="s">
        <v>31</v>
      </c>
      <c r="C8" s="6" t="s">
        <v>10</v>
      </c>
      <c r="D8" s="23">
        <v>34</v>
      </c>
      <c r="E8" s="23">
        <v>26</v>
      </c>
      <c r="F8" s="23">
        <f t="shared" si="10"/>
        <v>60</v>
      </c>
      <c r="G8" s="23" t="s">
        <v>44</v>
      </c>
      <c r="H8" s="23">
        <v>41</v>
      </c>
      <c r="I8" s="23">
        <v>25</v>
      </c>
      <c r="J8" s="23">
        <f t="shared" si="1"/>
        <v>66</v>
      </c>
      <c r="K8" s="23" t="s">
        <v>49</v>
      </c>
      <c r="L8" s="23">
        <v>41</v>
      </c>
      <c r="M8" s="23">
        <v>24</v>
      </c>
      <c r="N8" s="23">
        <f t="shared" si="2"/>
        <v>65</v>
      </c>
      <c r="O8" s="23" t="s">
        <v>43</v>
      </c>
      <c r="P8" s="23">
        <v>33</v>
      </c>
      <c r="Q8" s="23">
        <v>27</v>
      </c>
      <c r="R8" s="23">
        <f t="shared" si="3"/>
        <v>60</v>
      </c>
      <c r="S8" s="23" t="s">
        <v>44</v>
      </c>
      <c r="T8" s="23">
        <v>43</v>
      </c>
      <c r="U8" s="23">
        <v>27</v>
      </c>
      <c r="V8" s="23">
        <f t="shared" si="4"/>
        <v>70</v>
      </c>
      <c r="W8" s="23" t="s">
        <v>44</v>
      </c>
      <c r="X8" s="23">
        <v>37</v>
      </c>
      <c r="Y8" s="23">
        <v>28</v>
      </c>
      <c r="Z8" s="23">
        <f t="shared" si="5"/>
        <v>65</v>
      </c>
      <c r="AA8" s="23" t="s">
        <v>43</v>
      </c>
      <c r="AB8" s="23">
        <v>36</v>
      </c>
      <c r="AC8" s="8">
        <v>54</v>
      </c>
      <c r="AD8" s="9">
        <f t="shared" si="6"/>
        <v>90</v>
      </c>
      <c r="AE8" s="23" t="s">
        <v>39</v>
      </c>
      <c r="AF8" s="23">
        <v>36</v>
      </c>
      <c r="AG8" s="23">
        <v>54</v>
      </c>
      <c r="AH8" s="9">
        <f t="shared" si="7"/>
        <v>90</v>
      </c>
      <c r="AI8" s="23" t="s">
        <v>39</v>
      </c>
      <c r="AJ8" s="23">
        <v>36</v>
      </c>
      <c r="AK8" s="23">
        <v>54</v>
      </c>
      <c r="AL8" s="9">
        <f t="shared" si="8"/>
        <v>90</v>
      </c>
      <c r="AM8" s="23" t="s">
        <v>39</v>
      </c>
      <c r="AN8" s="23">
        <v>36</v>
      </c>
      <c r="AO8" s="23">
        <v>54</v>
      </c>
      <c r="AP8" s="9">
        <f t="shared" si="9"/>
        <v>90</v>
      </c>
      <c r="AQ8" s="23" t="s">
        <v>39</v>
      </c>
      <c r="AR8" s="23">
        <v>94</v>
      </c>
      <c r="AS8" s="23" t="s">
        <v>39</v>
      </c>
      <c r="AT8" s="23">
        <f t="shared" si="0"/>
        <v>840</v>
      </c>
      <c r="AU8" s="23">
        <v>8.6199999999999992</v>
      </c>
      <c r="AV8" s="23"/>
      <c r="AW8" s="23" t="s">
        <v>42</v>
      </c>
    </row>
    <row r="9" spans="1:49">
      <c r="A9" s="23">
        <v>6</v>
      </c>
      <c r="B9" s="7" t="s">
        <v>30</v>
      </c>
      <c r="C9" s="6" t="s">
        <v>55</v>
      </c>
      <c r="D9" s="23">
        <v>40</v>
      </c>
      <c r="E9" s="23">
        <v>29</v>
      </c>
      <c r="F9" s="23">
        <f t="shared" si="10"/>
        <v>69</v>
      </c>
      <c r="G9" s="23" t="s">
        <v>48</v>
      </c>
      <c r="H9" s="23">
        <v>43</v>
      </c>
      <c r="I9" s="23">
        <v>29</v>
      </c>
      <c r="J9" s="23">
        <f t="shared" si="1"/>
        <v>72</v>
      </c>
      <c r="K9" s="23" t="s">
        <v>43</v>
      </c>
      <c r="L9" s="23">
        <v>32</v>
      </c>
      <c r="M9" s="23">
        <v>27</v>
      </c>
      <c r="N9" s="23">
        <f t="shared" si="2"/>
        <v>59</v>
      </c>
      <c r="O9" s="23" t="s">
        <v>49</v>
      </c>
      <c r="P9" s="23">
        <v>45</v>
      </c>
      <c r="Q9" s="23">
        <v>28</v>
      </c>
      <c r="R9" s="23">
        <f t="shared" si="3"/>
        <v>73</v>
      </c>
      <c r="S9" s="23" t="s">
        <v>39</v>
      </c>
      <c r="T9" s="23">
        <v>48</v>
      </c>
      <c r="U9" s="23">
        <v>29</v>
      </c>
      <c r="V9" s="23">
        <f t="shared" si="4"/>
        <v>77</v>
      </c>
      <c r="W9" s="23" t="s">
        <v>48</v>
      </c>
      <c r="X9" s="23">
        <v>44</v>
      </c>
      <c r="Y9" s="23">
        <v>30</v>
      </c>
      <c r="Z9" s="23">
        <f t="shared" si="5"/>
        <v>74</v>
      </c>
      <c r="AA9" s="23" t="s">
        <v>39</v>
      </c>
      <c r="AB9" s="23">
        <v>38</v>
      </c>
      <c r="AC9" s="8">
        <v>59</v>
      </c>
      <c r="AD9" s="9">
        <f t="shared" si="6"/>
        <v>97</v>
      </c>
      <c r="AE9" s="23" t="s">
        <v>39</v>
      </c>
      <c r="AF9" s="23">
        <v>38</v>
      </c>
      <c r="AG9" s="23">
        <v>59</v>
      </c>
      <c r="AH9" s="9">
        <f t="shared" si="7"/>
        <v>97</v>
      </c>
      <c r="AI9" s="23" t="s">
        <v>39</v>
      </c>
      <c r="AJ9" s="23">
        <v>38</v>
      </c>
      <c r="AK9" s="23">
        <v>59</v>
      </c>
      <c r="AL9" s="9">
        <f t="shared" si="8"/>
        <v>97</v>
      </c>
      <c r="AM9" s="23" t="s">
        <v>39</v>
      </c>
      <c r="AN9" s="23">
        <v>33</v>
      </c>
      <c r="AO9" s="23">
        <v>51</v>
      </c>
      <c r="AP9" s="9">
        <f t="shared" si="9"/>
        <v>84</v>
      </c>
      <c r="AQ9" s="23" t="s">
        <v>39</v>
      </c>
      <c r="AR9" s="23">
        <v>96</v>
      </c>
      <c r="AS9" s="23" t="s">
        <v>39</v>
      </c>
      <c r="AT9" s="23">
        <f t="shared" si="0"/>
        <v>895</v>
      </c>
      <c r="AU9" s="23">
        <v>9.2799999999999994</v>
      </c>
      <c r="AV9" s="23"/>
      <c r="AW9" s="23" t="s">
        <v>42</v>
      </c>
    </row>
    <row r="10" spans="1:49">
      <c r="A10" s="23">
        <v>7</v>
      </c>
      <c r="B10" s="7" t="s">
        <v>29</v>
      </c>
      <c r="C10" s="6" t="s">
        <v>11</v>
      </c>
      <c r="D10" s="23">
        <v>31</v>
      </c>
      <c r="E10" s="23">
        <v>25</v>
      </c>
      <c r="F10" s="23">
        <f t="shared" si="10"/>
        <v>56</v>
      </c>
      <c r="G10" s="23" t="s">
        <v>49</v>
      </c>
      <c r="H10" s="23">
        <v>38</v>
      </c>
      <c r="I10" s="23">
        <v>26</v>
      </c>
      <c r="J10" s="23">
        <f t="shared" si="1"/>
        <v>64</v>
      </c>
      <c r="K10" s="23" t="s">
        <v>49</v>
      </c>
      <c r="L10" s="23">
        <v>30</v>
      </c>
      <c r="M10" s="23">
        <v>27</v>
      </c>
      <c r="N10" s="23">
        <f t="shared" si="2"/>
        <v>57</v>
      </c>
      <c r="O10" s="23" t="s">
        <v>49</v>
      </c>
      <c r="P10" s="23">
        <v>25</v>
      </c>
      <c r="Q10" s="23">
        <v>26</v>
      </c>
      <c r="R10" s="23">
        <f t="shared" si="3"/>
        <v>51</v>
      </c>
      <c r="S10" s="23" t="s">
        <v>37</v>
      </c>
      <c r="T10" s="23">
        <v>35</v>
      </c>
      <c r="U10" s="23">
        <v>25</v>
      </c>
      <c r="V10" s="23">
        <f t="shared" si="4"/>
        <v>60</v>
      </c>
      <c r="W10" s="23" t="s">
        <v>47</v>
      </c>
      <c r="X10" s="23">
        <v>30</v>
      </c>
      <c r="Y10" s="23">
        <v>26</v>
      </c>
      <c r="Z10" s="23">
        <f t="shared" si="5"/>
        <v>56</v>
      </c>
      <c r="AA10" s="23" t="s">
        <v>49</v>
      </c>
      <c r="AB10" s="23">
        <v>36</v>
      </c>
      <c r="AC10" s="8">
        <v>54</v>
      </c>
      <c r="AD10" s="9">
        <f t="shared" si="6"/>
        <v>90</v>
      </c>
      <c r="AE10" s="23" t="s">
        <v>39</v>
      </c>
      <c r="AF10" s="23">
        <v>37</v>
      </c>
      <c r="AG10" s="23">
        <v>57</v>
      </c>
      <c r="AH10" s="9">
        <f t="shared" si="7"/>
        <v>94</v>
      </c>
      <c r="AI10" s="23" t="s">
        <v>39</v>
      </c>
      <c r="AJ10" s="23">
        <v>37</v>
      </c>
      <c r="AK10" s="23">
        <v>57</v>
      </c>
      <c r="AL10" s="9">
        <f t="shared" si="8"/>
        <v>94</v>
      </c>
      <c r="AM10" s="23" t="s">
        <v>39</v>
      </c>
      <c r="AN10" s="23">
        <v>38</v>
      </c>
      <c r="AO10" s="23">
        <v>59</v>
      </c>
      <c r="AP10" s="9">
        <f t="shared" si="9"/>
        <v>97</v>
      </c>
      <c r="AQ10" s="23" t="s">
        <v>39</v>
      </c>
      <c r="AR10" s="23">
        <v>98</v>
      </c>
      <c r="AS10" s="23" t="s">
        <v>39</v>
      </c>
      <c r="AT10" s="23">
        <f t="shared" si="0"/>
        <v>817</v>
      </c>
      <c r="AU10" s="23">
        <v>8</v>
      </c>
      <c r="AV10" s="23"/>
      <c r="AW10" s="23" t="s">
        <v>42</v>
      </c>
    </row>
    <row r="11" spans="1:49">
      <c r="A11" s="23">
        <v>8</v>
      </c>
      <c r="B11" s="7" t="s">
        <v>28</v>
      </c>
      <c r="C11" s="12" t="s">
        <v>12</v>
      </c>
      <c r="D11" s="23">
        <v>30</v>
      </c>
      <c r="E11" s="23">
        <v>25</v>
      </c>
      <c r="F11" s="23">
        <f t="shared" si="10"/>
        <v>55</v>
      </c>
      <c r="G11" s="23" t="s">
        <v>47</v>
      </c>
      <c r="H11" s="23">
        <v>30</v>
      </c>
      <c r="I11" s="23">
        <v>27</v>
      </c>
      <c r="J11" s="23">
        <f t="shared" si="1"/>
        <v>57</v>
      </c>
      <c r="K11" s="23" t="s">
        <v>37</v>
      </c>
      <c r="L11" s="23">
        <v>37</v>
      </c>
      <c r="M11" s="23">
        <v>28</v>
      </c>
      <c r="N11" s="23">
        <f t="shared" si="2"/>
        <v>65</v>
      </c>
      <c r="O11" s="23" t="s">
        <v>43</v>
      </c>
      <c r="P11" s="23">
        <v>38</v>
      </c>
      <c r="Q11" s="23">
        <v>28</v>
      </c>
      <c r="R11" s="23">
        <f t="shared" si="3"/>
        <v>66</v>
      </c>
      <c r="S11" s="23" t="s">
        <v>43</v>
      </c>
      <c r="T11" s="23">
        <v>46</v>
      </c>
      <c r="U11" s="23">
        <v>28</v>
      </c>
      <c r="V11" s="23">
        <f t="shared" si="4"/>
        <v>74</v>
      </c>
      <c r="W11" s="23" t="s">
        <v>43</v>
      </c>
      <c r="X11" s="23">
        <v>34</v>
      </c>
      <c r="Y11" s="23">
        <v>28</v>
      </c>
      <c r="Z11" s="23">
        <f t="shared" si="5"/>
        <v>62</v>
      </c>
      <c r="AA11" s="23" t="s">
        <v>44</v>
      </c>
      <c r="AB11" s="23">
        <v>36</v>
      </c>
      <c r="AC11" s="8">
        <v>54</v>
      </c>
      <c r="AD11" s="9">
        <f t="shared" si="6"/>
        <v>90</v>
      </c>
      <c r="AE11" s="23" t="s">
        <v>39</v>
      </c>
      <c r="AF11" s="23">
        <v>34</v>
      </c>
      <c r="AG11" s="23">
        <v>53</v>
      </c>
      <c r="AH11" s="9">
        <f t="shared" si="7"/>
        <v>87</v>
      </c>
      <c r="AI11" s="23" t="s">
        <v>39</v>
      </c>
      <c r="AJ11" s="23">
        <v>34</v>
      </c>
      <c r="AK11" s="23">
        <v>53</v>
      </c>
      <c r="AL11" s="9">
        <f t="shared" si="8"/>
        <v>87</v>
      </c>
      <c r="AM11" s="23" t="s">
        <v>39</v>
      </c>
      <c r="AN11" s="23">
        <v>36</v>
      </c>
      <c r="AO11" s="23">
        <v>54</v>
      </c>
      <c r="AP11" s="9">
        <f t="shared" si="9"/>
        <v>90</v>
      </c>
      <c r="AQ11" s="23" t="s">
        <v>39</v>
      </c>
      <c r="AR11" s="23">
        <v>80</v>
      </c>
      <c r="AS11" s="23" t="s">
        <v>48</v>
      </c>
      <c r="AT11" s="23">
        <f t="shared" si="0"/>
        <v>813</v>
      </c>
      <c r="AU11" s="23">
        <v>8.4499999999999993</v>
      </c>
      <c r="AV11" s="23"/>
      <c r="AW11" s="23" t="s">
        <v>42</v>
      </c>
    </row>
    <row r="12" spans="1:49">
      <c r="A12" s="23">
        <v>9</v>
      </c>
      <c r="B12" s="7" t="s">
        <v>34</v>
      </c>
      <c r="C12" s="6" t="s">
        <v>13</v>
      </c>
      <c r="D12" s="23">
        <v>48</v>
      </c>
      <c r="E12" s="23">
        <v>30</v>
      </c>
      <c r="F12" s="23">
        <f t="shared" si="10"/>
        <v>78</v>
      </c>
      <c r="G12" s="23" t="s">
        <v>39</v>
      </c>
      <c r="H12" s="23">
        <v>50</v>
      </c>
      <c r="I12" s="23">
        <v>30</v>
      </c>
      <c r="J12" s="23">
        <f t="shared" si="1"/>
        <v>80</v>
      </c>
      <c r="K12" s="23" t="s">
        <v>48</v>
      </c>
      <c r="L12" s="23">
        <v>48</v>
      </c>
      <c r="M12" s="23">
        <v>30</v>
      </c>
      <c r="N12" s="23">
        <f t="shared" si="2"/>
        <v>78</v>
      </c>
      <c r="O12" s="23" t="s">
        <v>39</v>
      </c>
      <c r="P12" s="23">
        <v>38</v>
      </c>
      <c r="Q12" s="23">
        <v>30</v>
      </c>
      <c r="R12" s="23">
        <f t="shared" si="3"/>
        <v>68</v>
      </c>
      <c r="S12" s="23" t="s">
        <v>48</v>
      </c>
      <c r="T12" s="23">
        <v>57</v>
      </c>
      <c r="U12" s="23">
        <v>30</v>
      </c>
      <c r="V12" s="23">
        <f t="shared" si="4"/>
        <v>87</v>
      </c>
      <c r="W12" s="23" t="s">
        <v>39</v>
      </c>
      <c r="X12" s="23">
        <v>47</v>
      </c>
      <c r="Y12" s="23">
        <v>30</v>
      </c>
      <c r="Z12" s="23">
        <f t="shared" si="5"/>
        <v>77</v>
      </c>
      <c r="AA12" s="23" t="s">
        <v>39</v>
      </c>
      <c r="AB12" s="23">
        <v>38</v>
      </c>
      <c r="AC12" s="8">
        <v>59</v>
      </c>
      <c r="AD12" s="9">
        <f t="shared" si="6"/>
        <v>97</v>
      </c>
      <c r="AE12" s="23" t="s">
        <v>39</v>
      </c>
      <c r="AF12" s="23">
        <v>39</v>
      </c>
      <c r="AG12" s="23">
        <v>59</v>
      </c>
      <c r="AH12" s="9">
        <f t="shared" si="7"/>
        <v>98</v>
      </c>
      <c r="AI12" s="23" t="s">
        <v>39</v>
      </c>
      <c r="AJ12" s="23">
        <v>38</v>
      </c>
      <c r="AK12" s="23">
        <v>59</v>
      </c>
      <c r="AL12" s="9">
        <f t="shared" si="8"/>
        <v>97</v>
      </c>
      <c r="AM12" s="23" t="s">
        <v>39</v>
      </c>
      <c r="AN12" s="23">
        <v>39</v>
      </c>
      <c r="AO12" s="23">
        <v>59</v>
      </c>
      <c r="AP12" s="9">
        <f t="shared" si="9"/>
        <v>98</v>
      </c>
      <c r="AQ12" s="23" t="s">
        <v>39</v>
      </c>
      <c r="AR12" s="23">
        <v>98</v>
      </c>
      <c r="AS12" s="23" t="s">
        <v>39</v>
      </c>
      <c r="AT12" s="23">
        <f t="shared" si="0"/>
        <v>956</v>
      </c>
      <c r="AU12" s="23">
        <v>9.74</v>
      </c>
      <c r="AV12" s="23"/>
      <c r="AW12" s="23" t="s">
        <v>42</v>
      </c>
    </row>
    <row r="13" spans="1:49">
      <c r="A13" s="23">
        <v>10</v>
      </c>
      <c r="B13" s="7" t="s">
        <v>41</v>
      </c>
      <c r="C13" s="6" t="s">
        <v>14</v>
      </c>
      <c r="D13" s="23">
        <v>31</v>
      </c>
      <c r="E13" s="23">
        <v>26</v>
      </c>
      <c r="F13" s="23">
        <f t="shared" si="10"/>
        <v>57</v>
      </c>
      <c r="G13" s="23" t="s">
        <v>49</v>
      </c>
      <c r="H13" s="23">
        <v>52</v>
      </c>
      <c r="I13" s="23">
        <v>27</v>
      </c>
      <c r="J13" s="23">
        <f t="shared" si="1"/>
        <v>79</v>
      </c>
      <c r="K13" s="23" t="s">
        <v>48</v>
      </c>
      <c r="L13" s="23">
        <v>43</v>
      </c>
      <c r="M13" s="23">
        <v>25</v>
      </c>
      <c r="N13" s="23">
        <f t="shared" si="2"/>
        <v>68</v>
      </c>
      <c r="O13" s="23" t="s">
        <v>48</v>
      </c>
      <c r="P13" s="23">
        <v>24</v>
      </c>
      <c r="Q13" s="23">
        <v>28</v>
      </c>
      <c r="R13" s="23">
        <f t="shared" si="3"/>
        <v>52</v>
      </c>
      <c r="S13" s="23" t="s">
        <v>47</v>
      </c>
      <c r="T13" s="23">
        <v>45</v>
      </c>
      <c r="U13" s="23">
        <v>25</v>
      </c>
      <c r="V13" s="23">
        <f t="shared" si="4"/>
        <v>70</v>
      </c>
      <c r="W13" s="23" t="s">
        <v>44</v>
      </c>
      <c r="X13" s="23">
        <v>37</v>
      </c>
      <c r="Y13" s="23">
        <v>25</v>
      </c>
      <c r="Z13" s="23">
        <f t="shared" si="5"/>
        <v>62</v>
      </c>
      <c r="AA13" s="23" t="s">
        <v>44</v>
      </c>
      <c r="AB13" s="23">
        <v>36</v>
      </c>
      <c r="AC13" s="8">
        <v>54</v>
      </c>
      <c r="AD13" s="9">
        <f t="shared" si="6"/>
        <v>90</v>
      </c>
      <c r="AE13" s="23" t="s">
        <v>39</v>
      </c>
      <c r="AF13" s="23">
        <v>33</v>
      </c>
      <c r="AG13" s="23">
        <v>51</v>
      </c>
      <c r="AH13" s="9">
        <f t="shared" si="7"/>
        <v>84</v>
      </c>
      <c r="AI13" s="23" t="s">
        <v>39</v>
      </c>
      <c r="AJ13" s="23">
        <v>33</v>
      </c>
      <c r="AK13" s="23">
        <v>51</v>
      </c>
      <c r="AL13" s="9">
        <f t="shared" si="8"/>
        <v>84</v>
      </c>
      <c r="AM13" s="23" t="s">
        <v>39</v>
      </c>
      <c r="AN13" s="23">
        <v>37</v>
      </c>
      <c r="AO13" s="23">
        <v>57</v>
      </c>
      <c r="AP13" s="9">
        <f t="shared" si="9"/>
        <v>94</v>
      </c>
      <c r="AQ13" s="23" t="s">
        <v>39</v>
      </c>
      <c r="AR13" s="23">
        <v>84</v>
      </c>
      <c r="AS13" s="23" t="s">
        <v>39</v>
      </c>
      <c r="AT13" s="23">
        <f t="shared" si="0"/>
        <v>824</v>
      </c>
      <c r="AU13" s="23">
        <v>8.64</v>
      </c>
      <c r="AV13" s="23"/>
      <c r="AW13" s="23" t="s">
        <v>42</v>
      </c>
    </row>
    <row r="14" spans="1:49">
      <c r="A14" s="23">
        <v>11</v>
      </c>
      <c r="B14" s="7" t="s">
        <v>26</v>
      </c>
      <c r="C14" s="6" t="s">
        <v>15</v>
      </c>
      <c r="D14" s="23">
        <v>23</v>
      </c>
      <c r="E14" s="23">
        <v>24</v>
      </c>
      <c r="F14" s="23">
        <f t="shared" si="10"/>
        <v>47</v>
      </c>
      <c r="G14" s="23" t="s">
        <v>38</v>
      </c>
      <c r="H14" s="23">
        <v>41</v>
      </c>
      <c r="I14" s="23">
        <v>26</v>
      </c>
      <c r="J14" s="23">
        <f t="shared" si="1"/>
        <v>67</v>
      </c>
      <c r="K14" s="23" t="s">
        <v>44</v>
      </c>
      <c r="L14" s="23">
        <v>33</v>
      </c>
      <c r="M14" s="23">
        <v>27</v>
      </c>
      <c r="N14" s="23">
        <f t="shared" si="2"/>
        <v>60</v>
      </c>
      <c r="O14" s="23" t="s">
        <v>44</v>
      </c>
      <c r="P14" s="23">
        <v>37</v>
      </c>
      <c r="Q14" s="23">
        <v>25</v>
      </c>
      <c r="R14" s="23">
        <f t="shared" si="3"/>
        <v>62</v>
      </c>
      <c r="S14" s="23" t="s">
        <v>44</v>
      </c>
      <c r="T14" s="23">
        <v>53</v>
      </c>
      <c r="U14" s="23">
        <v>26</v>
      </c>
      <c r="V14" s="23">
        <f t="shared" si="4"/>
        <v>79</v>
      </c>
      <c r="W14" s="23" t="s">
        <v>48</v>
      </c>
      <c r="X14" s="23">
        <v>38</v>
      </c>
      <c r="Y14" s="23">
        <v>25</v>
      </c>
      <c r="Z14" s="23">
        <f t="shared" si="5"/>
        <v>63</v>
      </c>
      <c r="AA14" s="23" t="s">
        <v>44</v>
      </c>
      <c r="AB14" s="23">
        <v>34</v>
      </c>
      <c r="AC14" s="8">
        <v>53</v>
      </c>
      <c r="AD14" s="9">
        <f t="shared" si="6"/>
        <v>87</v>
      </c>
      <c r="AE14" s="23" t="s">
        <v>39</v>
      </c>
      <c r="AF14" s="23">
        <v>36</v>
      </c>
      <c r="AG14" s="23">
        <v>54</v>
      </c>
      <c r="AH14" s="9">
        <f t="shared" si="7"/>
        <v>90</v>
      </c>
      <c r="AI14" s="23" t="s">
        <v>39</v>
      </c>
      <c r="AJ14" s="23">
        <v>36</v>
      </c>
      <c r="AK14" s="23">
        <v>54</v>
      </c>
      <c r="AL14" s="9">
        <f t="shared" si="8"/>
        <v>90</v>
      </c>
      <c r="AM14" s="23" t="s">
        <v>39</v>
      </c>
      <c r="AN14" s="23">
        <v>36</v>
      </c>
      <c r="AO14" s="23">
        <v>54</v>
      </c>
      <c r="AP14" s="9">
        <f t="shared" si="9"/>
        <v>90</v>
      </c>
      <c r="AQ14" s="23" t="s">
        <v>39</v>
      </c>
      <c r="AR14" s="23">
        <v>84</v>
      </c>
      <c r="AS14" s="23" t="s">
        <v>39</v>
      </c>
      <c r="AT14" s="23">
        <f t="shared" si="0"/>
        <v>819</v>
      </c>
      <c r="AU14" s="23">
        <v>8.51</v>
      </c>
      <c r="AV14" s="23"/>
      <c r="AW14" s="23" t="s">
        <v>42</v>
      </c>
    </row>
    <row r="15" spans="1:49">
      <c r="A15" s="23">
        <v>12</v>
      </c>
      <c r="B15" s="7" t="s">
        <v>25</v>
      </c>
      <c r="C15" s="6" t="s">
        <v>16</v>
      </c>
      <c r="D15" s="23">
        <v>34</v>
      </c>
      <c r="E15" s="23">
        <v>24</v>
      </c>
      <c r="F15" s="23">
        <f t="shared" si="10"/>
        <v>58</v>
      </c>
      <c r="G15" s="23" t="s">
        <v>49</v>
      </c>
      <c r="H15" s="23">
        <v>34</v>
      </c>
      <c r="I15" s="23">
        <v>25</v>
      </c>
      <c r="J15" s="23">
        <f t="shared" si="1"/>
        <v>59</v>
      </c>
      <c r="K15" s="23" t="s">
        <v>47</v>
      </c>
      <c r="L15" s="23">
        <v>35</v>
      </c>
      <c r="M15" s="23">
        <v>25</v>
      </c>
      <c r="N15" s="23">
        <f t="shared" si="2"/>
        <v>60</v>
      </c>
      <c r="O15" s="23" t="s">
        <v>44</v>
      </c>
      <c r="P15" s="23">
        <v>31</v>
      </c>
      <c r="Q15" s="23">
        <v>26</v>
      </c>
      <c r="R15" s="23">
        <f t="shared" si="3"/>
        <v>57</v>
      </c>
      <c r="S15" s="23" t="s">
        <v>49</v>
      </c>
      <c r="T15" s="23">
        <v>36</v>
      </c>
      <c r="U15" s="23">
        <v>25</v>
      </c>
      <c r="V15" s="23">
        <f t="shared" si="4"/>
        <v>61</v>
      </c>
      <c r="W15" s="23" t="s">
        <v>47</v>
      </c>
      <c r="X15" s="23">
        <v>31</v>
      </c>
      <c r="Y15" s="23">
        <v>26</v>
      </c>
      <c r="Z15" s="23">
        <f t="shared" si="5"/>
        <v>57</v>
      </c>
      <c r="AA15" s="23" t="s">
        <v>49</v>
      </c>
      <c r="AB15" s="23">
        <v>34</v>
      </c>
      <c r="AC15" s="8">
        <v>53</v>
      </c>
      <c r="AD15" s="9">
        <f t="shared" si="6"/>
        <v>87</v>
      </c>
      <c r="AE15" s="23" t="s">
        <v>39</v>
      </c>
      <c r="AF15" s="23">
        <v>33</v>
      </c>
      <c r="AG15" s="23">
        <v>51</v>
      </c>
      <c r="AH15" s="9">
        <f t="shared" si="7"/>
        <v>84</v>
      </c>
      <c r="AI15" s="23" t="s">
        <v>39</v>
      </c>
      <c r="AJ15" s="23">
        <v>33</v>
      </c>
      <c r="AK15" s="23">
        <v>51</v>
      </c>
      <c r="AL15" s="9">
        <f t="shared" si="8"/>
        <v>84</v>
      </c>
      <c r="AM15" s="23" t="s">
        <v>39</v>
      </c>
      <c r="AN15" s="23">
        <v>37</v>
      </c>
      <c r="AO15" s="23">
        <v>57</v>
      </c>
      <c r="AP15" s="9">
        <f t="shared" si="9"/>
        <v>94</v>
      </c>
      <c r="AQ15" s="23" t="s">
        <v>39</v>
      </c>
      <c r="AR15" s="23">
        <v>81</v>
      </c>
      <c r="AS15" s="23" t="s">
        <v>39</v>
      </c>
      <c r="AT15" s="23">
        <f t="shared" si="0"/>
        <v>782</v>
      </c>
      <c r="AU15" s="26">
        <v>8.1300000000000008</v>
      </c>
      <c r="AV15" s="23"/>
      <c r="AW15" s="23" t="s">
        <v>42</v>
      </c>
    </row>
    <row r="16" spans="1:49">
      <c r="A16" s="23">
        <v>13</v>
      </c>
      <c r="B16" s="7" t="s">
        <v>24</v>
      </c>
      <c r="C16" s="6" t="s">
        <v>17</v>
      </c>
      <c r="D16" s="23">
        <v>23</v>
      </c>
      <c r="E16" s="23">
        <v>26</v>
      </c>
      <c r="F16" s="23">
        <f t="shared" si="10"/>
        <v>49</v>
      </c>
      <c r="G16" s="23" t="s">
        <v>37</v>
      </c>
      <c r="H16" s="23">
        <v>26</v>
      </c>
      <c r="I16" s="23">
        <v>25</v>
      </c>
      <c r="J16" s="23">
        <f t="shared" si="1"/>
        <v>51</v>
      </c>
      <c r="K16" s="23" t="s">
        <v>38</v>
      </c>
      <c r="L16" s="23">
        <v>33</v>
      </c>
      <c r="M16" s="23">
        <v>25</v>
      </c>
      <c r="N16" s="23">
        <f t="shared" si="2"/>
        <v>58</v>
      </c>
      <c r="O16" s="23" t="s">
        <v>49</v>
      </c>
      <c r="P16" s="23">
        <v>35</v>
      </c>
      <c r="Q16" s="23">
        <v>26</v>
      </c>
      <c r="R16" s="23">
        <f t="shared" si="3"/>
        <v>61</v>
      </c>
      <c r="S16" s="23" t="s">
        <v>44</v>
      </c>
      <c r="T16" s="23">
        <v>50</v>
      </c>
      <c r="U16" s="23">
        <v>27</v>
      </c>
      <c r="V16" s="23">
        <f t="shared" si="4"/>
        <v>77</v>
      </c>
      <c r="W16" s="23" t="s">
        <v>48</v>
      </c>
      <c r="X16" s="23">
        <v>36</v>
      </c>
      <c r="Y16" s="23">
        <v>27</v>
      </c>
      <c r="Z16" s="23">
        <f t="shared" si="5"/>
        <v>63</v>
      </c>
      <c r="AA16" s="23" t="s">
        <v>44</v>
      </c>
      <c r="AB16" s="23">
        <v>38</v>
      </c>
      <c r="AC16" s="8">
        <v>59</v>
      </c>
      <c r="AD16" s="9">
        <f t="shared" si="6"/>
        <v>97</v>
      </c>
      <c r="AE16" s="23" t="s">
        <v>39</v>
      </c>
      <c r="AF16" s="23">
        <v>36</v>
      </c>
      <c r="AG16" s="23">
        <v>54</v>
      </c>
      <c r="AH16" s="9">
        <f t="shared" si="7"/>
        <v>90</v>
      </c>
      <c r="AI16" s="23" t="s">
        <v>39</v>
      </c>
      <c r="AJ16" s="23">
        <v>36</v>
      </c>
      <c r="AK16" s="23">
        <v>54</v>
      </c>
      <c r="AL16" s="9">
        <f t="shared" si="8"/>
        <v>90</v>
      </c>
      <c r="AM16" s="23" t="s">
        <v>39</v>
      </c>
      <c r="AN16" s="23">
        <v>38</v>
      </c>
      <c r="AO16" s="23">
        <v>59</v>
      </c>
      <c r="AP16" s="9">
        <f t="shared" si="9"/>
        <v>97</v>
      </c>
      <c r="AQ16" s="23" t="s">
        <v>39</v>
      </c>
      <c r="AR16" s="23">
        <v>92</v>
      </c>
      <c r="AS16" s="23" t="s">
        <v>39</v>
      </c>
      <c r="AT16" s="23">
        <f t="shared" si="0"/>
        <v>825</v>
      </c>
      <c r="AU16" s="23">
        <v>8.23</v>
      </c>
      <c r="AV16" s="23"/>
      <c r="AW16" s="23" t="s">
        <v>42</v>
      </c>
    </row>
    <row r="17" spans="1:49">
      <c r="A17" s="23">
        <v>14</v>
      </c>
      <c r="B17" s="7" t="s">
        <v>23</v>
      </c>
      <c r="C17" s="6" t="s">
        <v>18</v>
      </c>
      <c r="D17" s="23">
        <v>45</v>
      </c>
      <c r="E17" s="23">
        <v>23</v>
      </c>
      <c r="F17" s="23">
        <f t="shared" si="10"/>
        <v>68</v>
      </c>
      <c r="G17" s="23" t="s">
        <v>48</v>
      </c>
      <c r="H17" s="23">
        <v>20</v>
      </c>
      <c r="I17" s="23">
        <v>25</v>
      </c>
      <c r="J17" s="23">
        <f t="shared" si="1"/>
        <v>45</v>
      </c>
      <c r="K17" s="23" t="s">
        <v>46</v>
      </c>
      <c r="L17" s="23">
        <v>32</v>
      </c>
      <c r="M17" s="23">
        <v>27</v>
      </c>
      <c r="N17" s="23">
        <f t="shared" si="2"/>
        <v>59</v>
      </c>
      <c r="O17" s="23" t="s">
        <v>49</v>
      </c>
      <c r="P17" s="23">
        <v>21</v>
      </c>
      <c r="Q17" s="23">
        <v>26</v>
      </c>
      <c r="R17" s="23">
        <f t="shared" si="3"/>
        <v>47</v>
      </c>
      <c r="S17" s="23" t="s">
        <v>38</v>
      </c>
      <c r="T17" s="23">
        <v>34</v>
      </c>
      <c r="U17" s="23">
        <v>26</v>
      </c>
      <c r="V17" s="23">
        <f t="shared" si="4"/>
        <v>60</v>
      </c>
      <c r="W17" s="23" t="s">
        <v>47</v>
      </c>
      <c r="X17" s="23">
        <v>22</v>
      </c>
      <c r="Y17" s="23">
        <v>27</v>
      </c>
      <c r="Z17" s="23">
        <f t="shared" si="5"/>
        <v>49</v>
      </c>
      <c r="AA17" s="23" t="s">
        <v>37</v>
      </c>
      <c r="AB17" s="23">
        <v>33</v>
      </c>
      <c r="AC17" s="8">
        <v>51</v>
      </c>
      <c r="AD17" s="9">
        <f t="shared" si="6"/>
        <v>84</v>
      </c>
      <c r="AE17" s="23" t="s">
        <v>39</v>
      </c>
      <c r="AF17" s="23">
        <v>33</v>
      </c>
      <c r="AG17" s="23">
        <v>51</v>
      </c>
      <c r="AH17" s="9">
        <f t="shared" si="7"/>
        <v>84</v>
      </c>
      <c r="AI17" s="23" t="s">
        <v>39</v>
      </c>
      <c r="AJ17" s="23">
        <v>33</v>
      </c>
      <c r="AK17" s="23">
        <v>51</v>
      </c>
      <c r="AL17" s="9">
        <f t="shared" si="8"/>
        <v>84</v>
      </c>
      <c r="AM17" s="23" t="s">
        <v>39</v>
      </c>
      <c r="AN17" s="23">
        <v>36</v>
      </c>
      <c r="AO17" s="23">
        <v>54</v>
      </c>
      <c r="AP17" s="9">
        <f t="shared" si="9"/>
        <v>90</v>
      </c>
      <c r="AQ17" s="23" t="s">
        <v>39</v>
      </c>
      <c r="AR17" s="23">
        <v>84</v>
      </c>
      <c r="AS17" s="23" t="s">
        <v>39</v>
      </c>
      <c r="AT17" s="23">
        <f t="shared" si="0"/>
        <v>754</v>
      </c>
      <c r="AU17" s="23">
        <v>7.68</v>
      </c>
      <c r="AV17" s="23"/>
      <c r="AW17" s="23" t="s">
        <v>42</v>
      </c>
    </row>
    <row r="18" spans="1:49">
      <c r="A18" s="23">
        <v>15</v>
      </c>
      <c r="B18" s="7" t="s">
        <v>27</v>
      </c>
      <c r="C18" s="6" t="s">
        <v>19</v>
      </c>
      <c r="D18" s="23">
        <v>14</v>
      </c>
      <c r="E18" s="23">
        <v>22</v>
      </c>
      <c r="F18" s="23">
        <f t="shared" si="10"/>
        <v>36</v>
      </c>
      <c r="G18" s="23" t="s">
        <v>45</v>
      </c>
      <c r="H18" s="23">
        <v>25</v>
      </c>
      <c r="I18" s="23">
        <v>25</v>
      </c>
      <c r="J18" s="23">
        <f t="shared" si="1"/>
        <v>50</v>
      </c>
      <c r="K18" s="23" t="s">
        <v>38</v>
      </c>
      <c r="L18" s="23">
        <v>40</v>
      </c>
      <c r="M18" s="23">
        <v>25</v>
      </c>
      <c r="N18" s="23">
        <f t="shared" si="2"/>
        <v>65</v>
      </c>
      <c r="O18" s="23" t="s">
        <v>43</v>
      </c>
      <c r="P18" s="23">
        <v>30</v>
      </c>
      <c r="Q18" s="23">
        <v>27</v>
      </c>
      <c r="R18" s="23">
        <f t="shared" si="3"/>
        <v>57</v>
      </c>
      <c r="S18" s="23" t="s">
        <v>49</v>
      </c>
      <c r="T18" s="23">
        <v>42</v>
      </c>
      <c r="U18" s="23">
        <v>25</v>
      </c>
      <c r="V18" s="23">
        <f t="shared" si="4"/>
        <v>67</v>
      </c>
      <c r="W18" s="23" t="s">
        <v>44</v>
      </c>
      <c r="X18" s="23">
        <v>25</v>
      </c>
      <c r="Y18" s="23">
        <v>25</v>
      </c>
      <c r="Z18" s="23">
        <f t="shared" si="5"/>
        <v>50</v>
      </c>
      <c r="AA18" s="23" t="s">
        <v>37</v>
      </c>
      <c r="AB18" s="23">
        <v>38</v>
      </c>
      <c r="AC18" s="8">
        <v>58</v>
      </c>
      <c r="AD18" s="9">
        <f t="shared" si="6"/>
        <v>96</v>
      </c>
      <c r="AE18" s="23" t="s">
        <v>39</v>
      </c>
      <c r="AF18" s="23">
        <v>32</v>
      </c>
      <c r="AG18" s="23">
        <v>49</v>
      </c>
      <c r="AH18" s="9">
        <f t="shared" si="7"/>
        <v>81</v>
      </c>
      <c r="AI18" s="23" t="s">
        <v>39</v>
      </c>
      <c r="AJ18" s="23">
        <v>33</v>
      </c>
      <c r="AK18" s="23">
        <v>50</v>
      </c>
      <c r="AL18" s="9">
        <f t="shared" si="8"/>
        <v>83</v>
      </c>
      <c r="AM18" s="23" t="s">
        <v>39</v>
      </c>
      <c r="AN18" s="23">
        <v>32</v>
      </c>
      <c r="AO18" s="23">
        <v>48</v>
      </c>
      <c r="AP18" s="9">
        <f t="shared" si="9"/>
        <v>80</v>
      </c>
      <c r="AQ18" s="23" t="s">
        <v>48</v>
      </c>
      <c r="AR18" s="23">
        <v>77</v>
      </c>
      <c r="AS18" s="23" t="s">
        <v>48</v>
      </c>
      <c r="AT18" s="23">
        <f t="shared" si="0"/>
        <v>742</v>
      </c>
      <c r="AU18" s="23">
        <v>7.79</v>
      </c>
      <c r="AV18" s="23"/>
      <c r="AW18" s="23" t="s">
        <v>42</v>
      </c>
    </row>
    <row r="19" spans="1:49">
      <c r="A19" s="5">
        <v>16</v>
      </c>
      <c r="B19" s="7" t="s">
        <v>35</v>
      </c>
      <c r="C19" s="10" t="s">
        <v>21</v>
      </c>
      <c r="D19" s="23">
        <v>8</v>
      </c>
      <c r="E19" s="23">
        <v>23</v>
      </c>
      <c r="F19" s="23">
        <f t="shared" si="10"/>
        <v>31</v>
      </c>
      <c r="G19" s="23" t="s">
        <v>36</v>
      </c>
      <c r="H19" s="23">
        <v>29</v>
      </c>
      <c r="I19" s="23">
        <v>24</v>
      </c>
      <c r="J19" s="23">
        <f t="shared" si="1"/>
        <v>53</v>
      </c>
      <c r="K19" s="23" t="s">
        <v>38</v>
      </c>
      <c r="L19" s="23">
        <v>31</v>
      </c>
      <c r="M19" s="23">
        <v>25</v>
      </c>
      <c r="N19" s="23">
        <f t="shared" si="2"/>
        <v>56</v>
      </c>
      <c r="O19" s="23" t="s">
        <v>49</v>
      </c>
      <c r="P19" s="23">
        <v>31</v>
      </c>
      <c r="Q19" s="23">
        <v>28</v>
      </c>
      <c r="R19" s="23">
        <f t="shared" si="3"/>
        <v>59</v>
      </c>
      <c r="S19" s="23" t="s">
        <v>49</v>
      </c>
      <c r="T19" s="23">
        <v>37</v>
      </c>
      <c r="U19" s="23">
        <v>26</v>
      </c>
      <c r="V19" s="23">
        <f t="shared" si="4"/>
        <v>63</v>
      </c>
      <c r="W19" s="23" t="s">
        <v>49</v>
      </c>
      <c r="X19" s="23">
        <v>38</v>
      </c>
      <c r="Y19" s="23">
        <v>25</v>
      </c>
      <c r="Z19" s="23">
        <f t="shared" si="5"/>
        <v>63</v>
      </c>
      <c r="AA19" s="23" t="s">
        <v>44</v>
      </c>
      <c r="AB19" s="23">
        <v>36</v>
      </c>
      <c r="AC19" s="8">
        <v>54</v>
      </c>
      <c r="AD19" s="9">
        <f t="shared" si="6"/>
        <v>90</v>
      </c>
      <c r="AE19" s="23" t="s">
        <v>39</v>
      </c>
      <c r="AF19" s="23">
        <v>36</v>
      </c>
      <c r="AG19" s="8">
        <v>54</v>
      </c>
      <c r="AH19" s="9">
        <f t="shared" si="7"/>
        <v>90</v>
      </c>
      <c r="AI19" s="23" t="s">
        <v>39</v>
      </c>
      <c r="AJ19" s="23">
        <v>36</v>
      </c>
      <c r="AK19" s="23">
        <v>54</v>
      </c>
      <c r="AL19" s="9">
        <f t="shared" si="8"/>
        <v>90</v>
      </c>
      <c r="AM19" s="23" t="s">
        <v>39</v>
      </c>
      <c r="AN19" s="23">
        <v>36</v>
      </c>
      <c r="AO19" s="8">
        <v>54</v>
      </c>
      <c r="AP19" s="9">
        <f t="shared" si="9"/>
        <v>90</v>
      </c>
      <c r="AQ19" s="23" t="s">
        <v>39</v>
      </c>
      <c r="AR19" s="23">
        <v>90</v>
      </c>
      <c r="AS19" s="23" t="s">
        <v>39</v>
      </c>
      <c r="AT19" s="23">
        <f t="shared" si="0"/>
        <v>775</v>
      </c>
      <c r="AU19" s="23"/>
      <c r="AV19" s="23"/>
      <c r="AW19" s="23" t="s">
        <v>40</v>
      </c>
    </row>
    <row r="20" spans="1:49">
      <c r="A20" s="23">
        <v>17</v>
      </c>
      <c r="B20" s="7" t="s">
        <v>56</v>
      </c>
      <c r="C20" s="6" t="s">
        <v>20</v>
      </c>
      <c r="D20" s="23">
        <v>32</v>
      </c>
      <c r="E20" s="23">
        <v>24</v>
      </c>
      <c r="F20" s="23">
        <f t="shared" si="10"/>
        <v>56</v>
      </c>
      <c r="G20" s="23" t="s">
        <v>49</v>
      </c>
      <c r="H20" s="23">
        <v>34</v>
      </c>
      <c r="I20" s="23">
        <v>27</v>
      </c>
      <c r="J20" s="23">
        <f t="shared" si="1"/>
        <v>61</v>
      </c>
      <c r="K20" s="23" t="s">
        <v>47</v>
      </c>
      <c r="L20" s="23">
        <v>37</v>
      </c>
      <c r="M20" s="23">
        <v>30</v>
      </c>
      <c r="N20" s="23">
        <f t="shared" si="2"/>
        <v>67</v>
      </c>
      <c r="O20" s="23" t="s">
        <v>43</v>
      </c>
      <c r="P20" s="23">
        <v>50</v>
      </c>
      <c r="Q20" s="23">
        <v>27</v>
      </c>
      <c r="R20" s="23">
        <f t="shared" si="3"/>
        <v>77</v>
      </c>
      <c r="S20" s="23" t="s">
        <v>39</v>
      </c>
      <c r="T20" s="23">
        <v>50</v>
      </c>
      <c r="U20" s="23">
        <v>23</v>
      </c>
      <c r="V20" s="23">
        <f t="shared" si="4"/>
        <v>73</v>
      </c>
      <c r="W20" s="23" t="s">
        <v>43</v>
      </c>
      <c r="X20" s="23">
        <v>34</v>
      </c>
      <c r="Y20" s="23">
        <v>23</v>
      </c>
      <c r="Z20" s="23">
        <f t="shared" si="5"/>
        <v>57</v>
      </c>
      <c r="AA20" s="23" t="s">
        <v>49</v>
      </c>
      <c r="AB20" s="23">
        <v>36</v>
      </c>
      <c r="AC20" s="8">
        <v>56</v>
      </c>
      <c r="AD20" s="9">
        <f t="shared" si="6"/>
        <v>92</v>
      </c>
      <c r="AE20" s="23" t="s">
        <v>39</v>
      </c>
      <c r="AF20" s="23">
        <v>38</v>
      </c>
      <c r="AG20" s="23">
        <v>59</v>
      </c>
      <c r="AH20" s="9">
        <f t="shared" si="7"/>
        <v>97</v>
      </c>
      <c r="AI20" s="23" t="s">
        <v>39</v>
      </c>
      <c r="AJ20" s="23">
        <v>38</v>
      </c>
      <c r="AK20" s="23">
        <v>59</v>
      </c>
      <c r="AL20" s="9">
        <f t="shared" si="8"/>
        <v>97</v>
      </c>
      <c r="AM20" s="23" t="s">
        <v>39</v>
      </c>
      <c r="AN20" s="23">
        <v>33</v>
      </c>
      <c r="AO20" s="23">
        <v>51</v>
      </c>
      <c r="AP20" s="9">
        <f t="shared" si="9"/>
        <v>84</v>
      </c>
      <c r="AQ20" s="23" t="s">
        <v>39</v>
      </c>
      <c r="AR20" s="23">
        <v>97</v>
      </c>
      <c r="AS20" s="23" t="s">
        <v>39</v>
      </c>
      <c r="AT20" s="23">
        <f t="shared" si="0"/>
        <v>858</v>
      </c>
      <c r="AU20" s="23">
        <v>8.6999999999999993</v>
      </c>
      <c r="AV20" s="23"/>
      <c r="AW20" s="23" t="s">
        <v>42</v>
      </c>
    </row>
    <row r="21" spans="1:49" ht="24">
      <c r="A21" s="23">
        <v>18</v>
      </c>
      <c r="B21" s="6" t="s">
        <v>57</v>
      </c>
      <c r="C21" s="6" t="s">
        <v>115</v>
      </c>
      <c r="D21" s="23">
        <v>42</v>
      </c>
      <c r="E21" s="23">
        <v>27</v>
      </c>
      <c r="F21" s="23">
        <f t="shared" si="10"/>
        <v>69</v>
      </c>
      <c r="G21" s="23" t="s">
        <v>48</v>
      </c>
      <c r="H21" s="23">
        <v>41</v>
      </c>
      <c r="I21" s="23">
        <v>26</v>
      </c>
      <c r="J21" s="23">
        <f t="shared" si="1"/>
        <v>67</v>
      </c>
      <c r="K21" s="23" t="s">
        <v>44</v>
      </c>
      <c r="L21" s="23">
        <v>35</v>
      </c>
      <c r="M21" s="23">
        <v>26</v>
      </c>
      <c r="N21" s="23">
        <f t="shared" si="2"/>
        <v>61</v>
      </c>
      <c r="O21" s="23" t="s">
        <v>44</v>
      </c>
      <c r="P21" s="23">
        <v>45</v>
      </c>
      <c r="Q21" s="23">
        <v>26</v>
      </c>
      <c r="R21" s="23">
        <f t="shared" si="3"/>
        <v>71</v>
      </c>
      <c r="S21" s="23" t="s">
        <v>48</v>
      </c>
      <c r="T21" s="23">
        <v>43</v>
      </c>
      <c r="U21" s="23">
        <v>27</v>
      </c>
      <c r="V21" s="23">
        <f t="shared" si="4"/>
        <v>70</v>
      </c>
      <c r="W21" s="23" t="s">
        <v>44</v>
      </c>
      <c r="X21" s="23">
        <v>29</v>
      </c>
      <c r="Y21" s="23">
        <v>26</v>
      </c>
      <c r="Z21" s="23">
        <f t="shared" si="5"/>
        <v>55</v>
      </c>
      <c r="AA21" s="23" t="s">
        <v>47</v>
      </c>
      <c r="AB21" s="23">
        <v>34</v>
      </c>
      <c r="AC21" s="8">
        <v>51</v>
      </c>
      <c r="AD21" s="9">
        <f t="shared" si="6"/>
        <v>85</v>
      </c>
      <c r="AE21" s="23" t="s">
        <v>39</v>
      </c>
      <c r="AF21" s="23">
        <v>33</v>
      </c>
      <c r="AG21" s="23">
        <v>50</v>
      </c>
      <c r="AH21" s="9">
        <f t="shared" si="7"/>
        <v>83</v>
      </c>
      <c r="AI21" s="23" t="s">
        <v>39</v>
      </c>
      <c r="AJ21" s="23">
        <v>30</v>
      </c>
      <c r="AK21" s="23">
        <v>47</v>
      </c>
      <c r="AL21" s="9">
        <f t="shared" si="8"/>
        <v>77</v>
      </c>
      <c r="AM21" s="23" t="s">
        <v>48</v>
      </c>
      <c r="AN21" s="23">
        <v>33</v>
      </c>
      <c r="AO21" s="23">
        <v>51</v>
      </c>
      <c r="AP21" s="9">
        <f t="shared" si="9"/>
        <v>84</v>
      </c>
      <c r="AQ21" s="23" t="s">
        <v>39</v>
      </c>
      <c r="AR21" s="23">
        <v>78</v>
      </c>
      <c r="AS21" s="23" t="s">
        <v>48</v>
      </c>
      <c r="AT21" s="23">
        <f t="shared" si="0"/>
        <v>800</v>
      </c>
      <c r="AU21" s="23">
        <v>8.5299999999999994</v>
      </c>
      <c r="AV21" s="23"/>
      <c r="AW21" s="23" t="s">
        <v>42</v>
      </c>
    </row>
    <row r="23" spans="1:49" ht="15.75" thickBot="1"/>
    <row r="24" spans="1:49" ht="15" customHeight="1">
      <c r="C24" s="13" t="s">
        <v>58</v>
      </c>
      <c r="D24" s="73" t="s">
        <v>89</v>
      </c>
      <c r="E24" s="74"/>
      <c r="F24" s="74"/>
      <c r="G24" s="75"/>
      <c r="H24" s="44" t="s">
        <v>113</v>
      </c>
      <c r="I24" s="45"/>
      <c r="J24" s="46"/>
      <c r="K24" s="47"/>
      <c r="L24" s="48" t="s">
        <v>114</v>
      </c>
      <c r="M24" s="49"/>
      <c r="N24" s="50"/>
      <c r="O24" s="51"/>
      <c r="P24" s="76" t="s">
        <v>114</v>
      </c>
      <c r="Q24" s="77"/>
      <c r="R24" s="77"/>
      <c r="S24" s="78"/>
      <c r="T24" s="37" t="s">
        <v>63</v>
      </c>
      <c r="U24" s="38"/>
      <c r="V24" s="38"/>
      <c r="W24" s="39"/>
      <c r="X24" s="37" t="s">
        <v>63</v>
      </c>
      <c r="Y24" s="38"/>
      <c r="Z24" s="38"/>
      <c r="AA24" s="39"/>
    </row>
    <row r="25" spans="1:49" ht="15" customHeight="1">
      <c r="C25" s="13" t="s">
        <v>60</v>
      </c>
      <c r="D25" s="27" t="s">
        <v>92</v>
      </c>
      <c r="E25" s="28"/>
      <c r="F25" s="28"/>
      <c r="G25" s="29"/>
      <c r="H25" s="27" t="s">
        <v>94</v>
      </c>
      <c r="I25" s="28"/>
      <c r="J25" s="28"/>
      <c r="K25" s="29"/>
      <c r="L25" s="27" t="s">
        <v>96</v>
      </c>
      <c r="M25" s="28"/>
      <c r="N25" s="28"/>
      <c r="O25" s="29"/>
      <c r="P25" s="27" t="s">
        <v>98</v>
      </c>
      <c r="Q25" s="28"/>
      <c r="R25" s="28"/>
      <c r="S25" s="29"/>
      <c r="T25" s="27" t="s">
        <v>100</v>
      </c>
      <c r="U25" s="28"/>
      <c r="V25" s="28"/>
      <c r="W25" s="29"/>
      <c r="X25" s="27" t="s">
        <v>102</v>
      </c>
      <c r="Y25" s="28"/>
      <c r="Z25" s="28"/>
      <c r="AA25" s="29"/>
    </row>
    <row r="26" spans="1:49">
      <c r="C26" s="20" t="s">
        <v>61</v>
      </c>
      <c r="D26" s="56">
        <v>18</v>
      </c>
      <c r="E26" s="56"/>
      <c r="F26" s="56"/>
      <c r="G26" s="56"/>
      <c r="H26" s="56">
        <v>18</v>
      </c>
      <c r="I26" s="56"/>
      <c r="J26" s="56"/>
      <c r="K26" s="56"/>
      <c r="L26" s="56">
        <v>18</v>
      </c>
      <c r="M26" s="56"/>
      <c r="N26" s="56"/>
      <c r="O26" s="56"/>
      <c r="P26" s="56">
        <v>18</v>
      </c>
      <c r="Q26" s="56"/>
      <c r="R26" s="56"/>
      <c r="S26" s="56"/>
      <c r="T26" s="56">
        <v>18</v>
      </c>
      <c r="U26" s="56"/>
      <c r="V26" s="56"/>
      <c r="W26" s="56"/>
      <c r="X26" s="56">
        <v>18</v>
      </c>
      <c r="Y26" s="56"/>
      <c r="Z26" s="56"/>
      <c r="AA26" s="56"/>
    </row>
    <row r="27" spans="1:49">
      <c r="C27" s="21" t="s">
        <v>42</v>
      </c>
      <c r="D27" s="57">
        <v>16</v>
      </c>
      <c r="E27" s="57"/>
      <c r="F27" s="57"/>
      <c r="G27" s="57"/>
      <c r="H27" s="57">
        <v>17</v>
      </c>
      <c r="I27" s="57"/>
      <c r="J27" s="57"/>
      <c r="K27" s="57"/>
      <c r="L27" s="57">
        <v>17</v>
      </c>
      <c r="M27" s="57"/>
      <c r="N27" s="57"/>
      <c r="O27" s="57"/>
      <c r="P27" s="57">
        <v>17</v>
      </c>
      <c r="Q27" s="57"/>
      <c r="R27" s="57"/>
      <c r="S27" s="57"/>
      <c r="T27" s="57">
        <v>17</v>
      </c>
      <c r="U27" s="57"/>
      <c r="V27" s="57"/>
      <c r="W27" s="57"/>
      <c r="X27" s="57">
        <v>17</v>
      </c>
      <c r="Y27" s="57"/>
      <c r="Z27" s="57"/>
      <c r="AA27" s="57"/>
    </row>
    <row r="28" spans="1:49">
      <c r="C28" s="22" t="s">
        <v>40</v>
      </c>
      <c r="D28" s="64">
        <v>2</v>
      </c>
      <c r="E28" s="64"/>
      <c r="F28" s="64"/>
      <c r="G28" s="64"/>
      <c r="H28" s="64">
        <v>1</v>
      </c>
      <c r="I28" s="64"/>
      <c r="J28" s="64"/>
      <c r="K28" s="64"/>
      <c r="L28" s="64">
        <v>1</v>
      </c>
      <c r="M28" s="64"/>
      <c r="N28" s="64"/>
      <c r="O28" s="64"/>
      <c r="P28" s="58">
        <v>1</v>
      </c>
      <c r="Q28" s="59"/>
      <c r="R28" s="59"/>
      <c r="S28" s="60"/>
      <c r="T28" s="58">
        <v>1</v>
      </c>
      <c r="U28" s="59"/>
      <c r="V28" s="59"/>
      <c r="W28" s="60"/>
      <c r="X28" s="58">
        <v>1</v>
      </c>
      <c r="Y28" s="59"/>
      <c r="Z28" s="59"/>
      <c r="AA28" s="60"/>
    </row>
    <row r="29" spans="1:49">
      <c r="C29" s="11" t="s">
        <v>62</v>
      </c>
      <c r="D29" s="61">
        <f>D27/D26</f>
        <v>0.88888888888888884</v>
      </c>
      <c r="E29" s="62"/>
      <c r="F29" s="62"/>
      <c r="G29" s="63"/>
      <c r="H29" s="61">
        <f>H27/H26</f>
        <v>0.94444444444444442</v>
      </c>
      <c r="I29" s="62"/>
      <c r="J29" s="62"/>
      <c r="K29" s="63"/>
      <c r="L29" s="61">
        <f>L27/L26</f>
        <v>0.94444444444444442</v>
      </c>
      <c r="M29" s="62"/>
      <c r="N29" s="62"/>
      <c r="O29" s="63"/>
      <c r="P29" s="61">
        <f>P27/P26</f>
        <v>0.94444444444444442</v>
      </c>
      <c r="Q29" s="62"/>
      <c r="R29" s="62"/>
      <c r="S29" s="63"/>
      <c r="T29" s="61">
        <f>T27/T26</f>
        <v>0.94444444444444442</v>
      </c>
      <c r="U29" s="62"/>
      <c r="V29" s="62"/>
      <c r="W29" s="63"/>
      <c r="X29" s="61">
        <f>X27/X26</f>
        <v>0.94444444444444442</v>
      </c>
      <c r="Y29" s="62"/>
      <c r="Z29" s="62"/>
      <c r="AA29" s="63"/>
    </row>
    <row r="32" spans="1:49">
      <c r="H32" s="56" t="s">
        <v>64</v>
      </c>
      <c r="I32" s="56"/>
      <c r="J32" s="56"/>
      <c r="K32" s="56"/>
      <c r="L32" s="25" t="s">
        <v>65</v>
      </c>
      <c r="O32" s="68" t="s">
        <v>66</v>
      </c>
      <c r="P32" s="69"/>
      <c r="Q32" s="70"/>
    </row>
    <row r="33" spans="8:17">
      <c r="H33" s="24">
        <v>1</v>
      </c>
      <c r="I33" s="4"/>
      <c r="J33" s="24" t="s">
        <v>13</v>
      </c>
      <c r="K33" s="24"/>
      <c r="L33" s="24">
        <v>956</v>
      </c>
      <c r="O33" s="25" t="s">
        <v>61</v>
      </c>
      <c r="P33" s="68">
        <v>18</v>
      </c>
      <c r="Q33" s="70"/>
    </row>
    <row r="34" spans="8:17">
      <c r="H34" s="24">
        <v>2</v>
      </c>
      <c r="I34" s="65" t="s">
        <v>68</v>
      </c>
      <c r="J34" s="65"/>
      <c r="K34" s="65"/>
      <c r="L34" s="24">
        <v>895</v>
      </c>
      <c r="O34" s="25" t="s">
        <v>42</v>
      </c>
      <c r="P34" s="71">
        <v>16</v>
      </c>
      <c r="Q34" s="72"/>
    </row>
    <row r="35" spans="8:17">
      <c r="H35" s="24">
        <v>3</v>
      </c>
      <c r="I35" s="65" t="s">
        <v>20</v>
      </c>
      <c r="J35" s="65"/>
      <c r="K35" s="65"/>
      <c r="L35" s="24">
        <v>858</v>
      </c>
      <c r="O35" s="25" t="s">
        <v>40</v>
      </c>
      <c r="P35" s="58">
        <v>2</v>
      </c>
      <c r="Q35" s="60"/>
    </row>
    <row r="36" spans="8:17">
      <c r="O36" s="25" t="s">
        <v>67</v>
      </c>
      <c r="P36" s="66">
        <v>0.88800000000000001</v>
      </c>
      <c r="Q36" s="67"/>
    </row>
  </sheetData>
  <mergeCells count="70">
    <mergeCell ref="I35:K35"/>
    <mergeCell ref="P35:Q35"/>
    <mergeCell ref="P36:Q36"/>
    <mergeCell ref="X1:AA1"/>
    <mergeCell ref="H32:K32"/>
    <mergeCell ref="O32:Q32"/>
    <mergeCell ref="P33:Q33"/>
    <mergeCell ref="I34:K34"/>
    <mergeCell ref="P34:Q34"/>
    <mergeCell ref="L2:O2"/>
    <mergeCell ref="P2:S2"/>
    <mergeCell ref="T2:W2"/>
    <mergeCell ref="L1:O1"/>
    <mergeCell ref="P1:S1"/>
    <mergeCell ref="T1:W1"/>
    <mergeCell ref="X25:AA25"/>
    <mergeCell ref="A1:A3"/>
    <mergeCell ref="B1:B3"/>
    <mergeCell ref="C1:C3"/>
    <mergeCell ref="D1:G1"/>
    <mergeCell ref="H1:K1"/>
    <mergeCell ref="AB1:AE1"/>
    <mergeCell ref="AF1:AI1"/>
    <mergeCell ref="AJ1:AM1"/>
    <mergeCell ref="AN1:AQ1"/>
    <mergeCell ref="AR1:AS1"/>
    <mergeCell ref="AW2:AW3"/>
    <mergeCell ref="D24:G24"/>
    <mergeCell ref="H24:K24"/>
    <mergeCell ref="L24:O24"/>
    <mergeCell ref="P24:S24"/>
    <mergeCell ref="T24:W24"/>
    <mergeCell ref="X24:AA24"/>
    <mergeCell ref="X2:AA2"/>
    <mergeCell ref="AB2:AE2"/>
    <mergeCell ref="AF2:AI2"/>
    <mergeCell ref="AJ2:AM2"/>
    <mergeCell ref="AN2:AQ2"/>
    <mergeCell ref="AR2:AS2"/>
    <mergeCell ref="D2:G2"/>
    <mergeCell ref="H2:K2"/>
    <mergeCell ref="D25:G25"/>
    <mergeCell ref="H25:K25"/>
    <mergeCell ref="L25:O25"/>
    <mergeCell ref="P25:S25"/>
    <mergeCell ref="T25:W25"/>
    <mergeCell ref="X27:AA27"/>
    <mergeCell ref="D26:G26"/>
    <mergeCell ref="H26:K26"/>
    <mergeCell ref="L26:O26"/>
    <mergeCell ref="P26:S26"/>
    <mergeCell ref="T26:W26"/>
    <mergeCell ref="X26:AA26"/>
    <mergeCell ref="D27:G27"/>
    <mergeCell ref="H27:K27"/>
    <mergeCell ref="L27:O27"/>
    <mergeCell ref="P27:S27"/>
    <mergeCell ref="T27:W27"/>
    <mergeCell ref="X29:AA29"/>
    <mergeCell ref="D28:G28"/>
    <mergeCell ref="H28:K28"/>
    <mergeCell ref="L28:O28"/>
    <mergeCell ref="P28:S28"/>
    <mergeCell ref="T28:W28"/>
    <mergeCell ref="X28:AA28"/>
    <mergeCell ref="D29:G29"/>
    <mergeCell ref="H29:K29"/>
    <mergeCell ref="L29:O29"/>
    <mergeCell ref="P29:S29"/>
    <mergeCell ref="T29:W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5 Sem</vt:lpstr>
      <vt:lpstr>6 sem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2024-09-17T08:10:41Z</dcterms:modified>
</cp:coreProperties>
</file>